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RF 2017\for upload in website\"/>
    </mc:Choice>
  </mc:AlternateContent>
  <bookViews>
    <workbookView xWindow="360" yWindow="90" windowWidth="14355" windowHeight="468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36" i="3" l="1"/>
  <c r="D36" i="3" s="1"/>
  <c r="E102" i="3"/>
  <c r="C67" i="3"/>
  <c r="B37" i="3"/>
</calcChain>
</file>

<file path=xl/sharedStrings.xml><?xml version="1.0" encoding="utf-8"?>
<sst xmlns="http://schemas.openxmlformats.org/spreadsheetml/2006/main" count="687" uniqueCount="459">
  <si>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</si>
  <si>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</si>
  <si>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</si>
  <si>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</si>
  <si>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</si>
  <si>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</si>
  <si>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</si>
  <si>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</si>
  <si>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</si>
  <si>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</si>
  <si>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</si>
  <si>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</si>
  <si>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</si>
  <si>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</si>
  <si>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</si>
  <si>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</si>
  <si>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</si>
  <si>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</si>
  <si>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6.30,000</t>
  </si>
  <si>
    <t>-</t>
  </si>
  <si>
    <t xml:space="preserve">1.Dr. S.K.Sil </t>
  </si>
  <si>
    <t>Tripura Biotechnology Council</t>
  </si>
  <si>
    <t>Nutritional values ,medicinal proprieties and molecular characterization of endemic earthwork.</t>
  </si>
  <si>
    <t>F.5(3)-TBC/P-I/06/33-36</t>
  </si>
  <si>
    <t>Date 8.5.2015</t>
  </si>
  <si>
    <t>2. Dr. A.K.Saha</t>
  </si>
  <si>
    <t>DBT (Twinning)</t>
  </si>
  <si>
    <t xml:space="preserve">Studies on the mould spore diversity as environmental allergen in outdoor and indoor environments of urban and rural areas of Agartala, .Tripura. </t>
  </si>
  <si>
    <t>No.BT/512/NE/TBP/2013</t>
  </si>
  <si>
    <t>Dt. 16.6.2015</t>
  </si>
  <si>
    <t>.3. Dr. A.K.Saha</t>
  </si>
  <si>
    <t xml:space="preserve">Studies on identification, antimicrobial, antioxidant level and nutritional index as well as standardisation of cultivation of some wild edible mushrooms of Tripura. </t>
  </si>
  <si>
    <t xml:space="preserve">No. BT/463/NE/TBP /2013 </t>
  </si>
  <si>
    <t>Dt. 3.7.2015</t>
  </si>
  <si>
    <t xml:space="preserve">4.. DR. Surajit Bhattacharjee </t>
  </si>
  <si>
    <t>ICMR</t>
  </si>
  <si>
    <t xml:space="preserve">Interaction of IL-18 alpha in the modulation of osteoproteglrin (OPG) in subjects with osteoarthiritis, rheumatoid arthiritis (in both sexes) and osteoporosis in post menopausal women. </t>
  </si>
  <si>
    <t xml:space="preserve">No.5/7/1286/2015-RCH </t>
  </si>
  <si>
    <t>Dt. 2.7.2015</t>
  </si>
  <si>
    <t>Rupees two lakhs.</t>
  </si>
  <si>
    <t xml:space="preserve">Rupees three  lakh fifty three thousand </t>
  </si>
  <si>
    <t xml:space="preserve">Rupees five  lakh fifteen thousand </t>
  </si>
  <si>
    <t xml:space="preserve">Rupees ten lakh twenty five thousand and twenty four </t>
  </si>
  <si>
    <t xml:space="preserve">In silica comparative genomics approach to study the dynamics in genome evolution of vibrio cholera. </t>
  </si>
  <si>
    <t>No.5/7/1270/2015-RCH</t>
  </si>
  <si>
    <t>Dt. 9.7.2015</t>
  </si>
  <si>
    <t>Rupees seven lakh seventy seven thousand</t>
  </si>
  <si>
    <t>CSIR</t>
  </si>
  <si>
    <t xml:space="preserve">Statically convergent sequences of fuzzy number </t>
  </si>
  <si>
    <t xml:space="preserve">No. 25( 0236) /14/ EMR-II </t>
  </si>
  <si>
    <t>Dt. 7.7.2015</t>
  </si>
  <si>
    <t xml:space="preserve">Rupees four lakh  eighty two thousand </t>
  </si>
  <si>
    <t>DST</t>
  </si>
  <si>
    <t xml:space="preserve">Photo physical studies of some molecule in solution, built and ultrathin films in presence and absence of nano-clay investigations of fluorescence resonance energy transfer and sensor application. </t>
  </si>
  <si>
    <t>No. EMR/ 2014/ 000234</t>
  </si>
  <si>
    <t>Dt. 6.7.2015</t>
  </si>
  <si>
    <t>Rupees twenty three lakhs</t>
  </si>
  <si>
    <t xml:space="preserve">Role of calcium sensing receptor on adiposity in rats fed with low or high calcium diet. </t>
  </si>
  <si>
    <t>No.5/7/1213/2014-RCH</t>
  </si>
  <si>
    <t>Dt. 18.2.2015</t>
  </si>
  <si>
    <t xml:space="preserve">Rupees eleven lakhs twenty thousand one hundred and seventy eight  </t>
  </si>
  <si>
    <t>DBT (Twinning</t>
  </si>
  <si>
    <t xml:space="preserve">Molecular and cellular studies on normal and diabetic wound healing activities of parkia javanica a medicinal plants of Tripura, North East India. </t>
  </si>
  <si>
    <t xml:space="preserve">No. BT/468/NE/TBP/ 2013 </t>
  </si>
  <si>
    <t xml:space="preserve">dt. 16.6.2015 </t>
  </si>
  <si>
    <t xml:space="preserve">Rupees five lakh fifty eight thousand)  </t>
  </si>
  <si>
    <t>10. Dr. M.K. Bhowmik</t>
  </si>
  <si>
    <t xml:space="preserve">Design and development of techniques for pain management and breast cancer detection using infrared images.  </t>
  </si>
  <si>
    <t xml:space="preserve">No. BT/533/NE/ TBP/ 2013 </t>
  </si>
  <si>
    <t>Dt. 17.6.2015</t>
  </si>
  <si>
    <t xml:space="preserve">Rupees eight   lakh ninty two thousand </t>
  </si>
  <si>
    <t xml:space="preserve">11. . Dr. Abhisekh    Das </t>
  </si>
  <si>
    <t>UGC</t>
  </si>
  <si>
    <t xml:space="preserve">Image processing techniques for detection of cervical cancer in the North East. </t>
  </si>
  <si>
    <t xml:space="preserve">No. 43-272/2014(SR) </t>
  </si>
  <si>
    <t xml:space="preserve">Rupees Six lakhs thirty thousand </t>
  </si>
  <si>
    <t xml:space="preserve">12. Dr. U.C.De </t>
  </si>
  <si>
    <t xml:space="preserve">Overcoming EGFR resistant and squalors cell carcinoma with traditional healers of Tripura- A preclinical study. </t>
  </si>
  <si>
    <t xml:space="preserve">No. BT/526/NE/TBP/ 2013 </t>
  </si>
  <si>
    <t>Dt. 14.10.2015</t>
  </si>
  <si>
    <t xml:space="preserve">Rupees six lakh four   thousand </t>
  </si>
  <si>
    <t xml:space="preserve">Database generation of medicinal plants diversity , its traditional use in Tripura and relation with their physiochemical constituents. </t>
  </si>
  <si>
    <t>No. 38(1371)/13/EMR-II</t>
  </si>
  <si>
    <t>Dt. 1.10.2013</t>
  </si>
  <si>
    <t xml:space="preserve">Rupees three lakhs seventy four thousand five hundred </t>
  </si>
  <si>
    <t>14. Dr. Debasish Maiti</t>
  </si>
  <si>
    <t xml:space="preserve">Role of microphages in experimentally induced leukaemia. </t>
  </si>
  <si>
    <t xml:space="preserve">No. 5/7/1218/2014-RCH </t>
  </si>
  <si>
    <t>Dt. 17.8..2015</t>
  </si>
  <si>
    <t xml:space="preserve">Rupees  two lakh eighty eight thousand three hundred sixty four  </t>
  </si>
  <si>
    <t>Department of Space</t>
  </si>
  <si>
    <t xml:space="preserve">Measurement of vegetation and biomass parameters under V C P </t>
  </si>
  <si>
    <t>No. NRSC/FEG/VCP</t>
  </si>
  <si>
    <t>Dt. 24.8.2015</t>
  </si>
  <si>
    <t xml:space="preserve">Rupees five lacks nineteen thousand three hundred </t>
  </si>
  <si>
    <t xml:space="preserve">16.  Mr. Abhisekh Majumder </t>
  </si>
  <si>
    <t>DeitY</t>
  </si>
  <si>
    <t xml:space="preserve">Development of an Intro-domain mobility management scheme for single gateway wireless mest network to handle highly mobile mest clients. </t>
  </si>
  <si>
    <t xml:space="preserve">No. 14(8)/2014-CC &amp; BT </t>
  </si>
  <si>
    <t>Dt 3.9.2015</t>
  </si>
  <si>
    <t xml:space="preserve">Rupees eight lakh eighty six thousand two hundred </t>
  </si>
  <si>
    <t>17..Dr. Sourabh Deb</t>
  </si>
  <si>
    <t xml:space="preserve">Assessment of carbon stick and carbon sequestration potential in major land use sectors of Tripura. </t>
  </si>
  <si>
    <t xml:space="preserve">No. DST/IS-STAC/CO-SR-230/14(G)-AICP-AFOLU-VII </t>
  </si>
  <si>
    <t>Dt. 11.09.2015</t>
  </si>
  <si>
    <t xml:space="preserve">Rupees nineteen lakh twelve thousand nine hundred and thirty-eight </t>
  </si>
  <si>
    <t xml:space="preserve">18..Dr. Arup Jyoti Sharma </t>
  </si>
  <si>
    <t>ICPR</t>
  </si>
  <si>
    <t>Kant’s moral faith- A critical study.</t>
  </si>
  <si>
    <t>No. 4-8/15-16/P&amp;R/ ICPR</t>
  </si>
  <si>
    <t>Dt. 30.9.2015</t>
  </si>
  <si>
    <t>Rupees Seventy five thousand</t>
  </si>
  <si>
    <t xml:space="preserve">19.Dr. Shaon Roy Choudhuri </t>
  </si>
  <si>
    <t>UGC  DAE</t>
  </si>
  <si>
    <t xml:space="preserve">Understanding the effect of plant growth promoting bacteria formation on nutritional quality of irradiated mung bean seeds. </t>
  </si>
  <si>
    <t>No.UGC-DAE-CSR-KC/CRS/13/TE-08/0841</t>
  </si>
  <si>
    <t>Dt. 11.12.2013</t>
  </si>
  <si>
    <t xml:space="preserve">(transfer from other University) </t>
  </si>
  <si>
    <t>Destin 1 and till like receptors (TLR) at the interface of beta glucan and micro phase interaction.</t>
  </si>
  <si>
    <t xml:space="preserve">No. 55/5/2012-(PL-IV)/BMS </t>
  </si>
  <si>
    <t>Dt. 19.12..2015</t>
  </si>
  <si>
    <t>Rupees three  lakh seventy two thousand seven hundred fifty</t>
  </si>
  <si>
    <t>UGC   DAE</t>
  </si>
  <si>
    <t xml:space="preserve">Understanding the impact of photochemical elemental content on bio-film stimulation by epiphytic bacteria. </t>
  </si>
  <si>
    <t>No.UGC-DAE-CSR-KC/CRS/15/IOP/0626</t>
  </si>
  <si>
    <t>Dt. 13.10.2015</t>
  </si>
  <si>
    <t xml:space="preserve">Rupees two lakh twenty nine thousand eight hundred </t>
  </si>
  <si>
    <t>ICSSR</t>
  </si>
  <si>
    <t xml:space="preserve">Internal usages and academic achievement and study habits among the secondary students of Tripura West. </t>
  </si>
  <si>
    <t xml:space="preserve">No. F.02-132(OBC)/2014-15/ICSSR/RPR </t>
  </si>
  <si>
    <t>Dt. 21.1.2016</t>
  </si>
  <si>
    <t xml:space="preserve">Rupees three lakh twenty thousand. </t>
  </si>
  <si>
    <t xml:space="preserve">Understanding dioecy by exploring floral organ identity genes (OIGS) in coccinia grandis-  A new model for study. </t>
  </si>
  <si>
    <t>No BT/421/NE/TBP/ 2013</t>
  </si>
  <si>
    <t>Dt 16.2..2016</t>
  </si>
  <si>
    <t xml:space="preserve">Rupees eight lakh eighty two thousand </t>
  </si>
  <si>
    <t xml:space="preserve">24. Dr. Debasish Maiti </t>
  </si>
  <si>
    <t>Studies of anticancer activities of extracts of different pineapple cultivars of Tripura.</t>
  </si>
  <si>
    <t xml:space="preserve">No. BT/472/NE/ TBP/ 2013 </t>
  </si>
  <si>
    <t>Dt.28.5..2015</t>
  </si>
  <si>
    <t xml:space="preserve">Rupees five lakh twenty six  thousand </t>
  </si>
  <si>
    <t xml:space="preserve">Synthesis and characterisation of some novel chiral compounds containing anthraceneor aromatic fluorpPhore. </t>
  </si>
  <si>
    <t xml:space="preserve">No. 02/0235/15/EMR-II </t>
  </si>
  <si>
    <t>Dt. 5.6.2016</t>
  </si>
  <si>
    <t xml:space="preserve">Rupees Three lakh fifty thousand </t>
  </si>
  <si>
    <t xml:space="preserve">26.Mr. Sunil Kalai </t>
  </si>
  <si>
    <t>Tribal Research Centre, Govt. of Tripura.</t>
  </si>
  <si>
    <t xml:space="preserve">Production of Full length films. </t>
  </si>
  <si>
    <t xml:space="preserve">No. 11(7)-TRI/FILM/2015/2862-64 </t>
  </si>
  <si>
    <t>Dt. 1.3.2016</t>
  </si>
  <si>
    <t>Rupees four lakh.</t>
  </si>
  <si>
    <t xml:space="preserve">27. Mr. Sunil Kalai </t>
  </si>
  <si>
    <t xml:space="preserve">A study of socio economic issues and challenges of the Kalai tribe in Tripura. </t>
  </si>
  <si>
    <t>No. 02/172/ST/2015-16/RPR</t>
  </si>
  <si>
    <t>Dt. 22.2.2016</t>
  </si>
  <si>
    <t xml:space="preserve">Rupees three lakh twenty thousand </t>
  </si>
  <si>
    <t xml:space="preserve">28. Dr. V.K.Mishra </t>
  </si>
  <si>
    <t xml:space="preserve">Hindi in social culture of eastern India. </t>
  </si>
  <si>
    <t>No. F.5-159/2014(HRP)</t>
  </si>
  <si>
    <t>Dt. 10.2.2016</t>
  </si>
  <si>
    <t xml:space="preserve">Rupees eight lakh twenty one thousand and six hundred </t>
  </si>
  <si>
    <t xml:space="preserve">29. Ms. Jimmi Debbarma </t>
  </si>
  <si>
    <t>Ministry of Earth Sciences ( Seismology Div.)</t>
  </si>
  <si>
    <t xml:space="preserve">Continuous measurement of crustal deformation using GPS in the Tripura fold belt. </t>
  </si>
  <si>
    <t xml:space="preserve">No. MOEPO(Scismo)/1(257)/ 2015 </t>
  </si>
  <si>
    <t xml:space="preserve">Rupees seventy four lakh ten thousand four hundred and seventy five </t>
  </si>
  <si>
    <t>30. Dr. B.K.Dutta</t>
  </si>
  <si>
    <t>DBT</t>
  </si>
  <si>
    <t>Orchid bio resources of the North East India-conservation, database development and information networking</t>
  </si>
  <si>
    <t xml:space="preserve">No.DBT/NER/Agri/23/2013 </t>
  </si>
  <si>
    <t>Dt. 28.3.2016</t>
  </si>
  <si>
    <t xml:space="preserve">Rupees eight lakh eighteen thousand </t>
  </si>
  <si>
    <t xml:space="preserve">31. Dr. Rajeev Dubey </t>
  </si>
  <si>
    <t xml:space="preserve">A comparative study of Brahma Kumaries and Ramkrishna Mission. </t>
  </si>
  <si>
    <t xml:space="preserve">No. 5-37/2014(HRP) </t>
  </si>
  <si>
    <t>Dt. 24.11.2015</t>
  </si>
  <si>
    <t xml:space="preserve">Six lakh sixty eight thousand six hundred </t>
  </si>
  <si>
    <t>32.Dr. Rajeev Dubay</t>
  </si>
  <si>
    <t xml:space="preserve">JICA, Forest  Deptt. Govt. of Tripura. </t>
  </si>
  <si>
    <t xml:space="preserve">JICA Project- initial social impact. </t>
  </si>
  <si>
    <t>22-2 (27) /For/ JICA /Training/Vol-V/8/3426-35</t>
  </si>
  <si>
    <t>18.08.2015</t>
  </si>
  <si>
    <t>One lakh twelve thousand six hundred forty</t>
  </si>
  <si>
    <t>33.Prof. B.K.De</t>
  </si>
  <si>
    <t>ISRO</t>
  </si>
  <si>
    <t>ISRO- ARFI Project – Aerosol Radioactive Forcing over India</t>
  </si>
  <si>
    <t>SPL:GBP: ARFI:33</t>
  </si>
  <si>
    <t>14.08.2015</t>
  </si>
  <si>
    <t>Rupees ten lakh</t>
  </si>
  <si>
    <t>34. Dr. P.S. Choudhury</t>
  </si>
  <si>
    <t>Diversity/ecology and rule of earth worm.</t>
  </si>
  <si>
    <t>42-537/2013(SR)</t>
  </si>
  <si>
    <t>16.10.2015</t>
  </si>
  <si>
    <t xml:space="preserve">Three lakh seventy eight thousand eight hundred eighty </t>
  </si>
  <si>
    <t xml:space="preserve">1.Dr. Shyamal Debnath </t>
  </si>
  <si>
    <t>Dt. 16.4.2014</t>
  </si>
  <si>
    <t xml:space="preserve">Rupees two lakh seven thousand </t>
  </si>
  <si>
    <t>World of traditional masks perspective of North East India and Nepal.</t>
  </si>
  <si>
    <t xml:space="preserve">No. 02/39- 2013-14/RPR </t>
  </si>
  <si>
    <t>Dt. 29.8.2014</t>
  </si>
  <si>
    <t xml:space="preserve">Rupees one lakh five  thousand </t>
  </si>
  <si>
    <t>ICHR</t>
  </si>
  <si>
    <t xml:space="preserve">The Royal and court paintings of Tripura. </t>
  </si>
  <si>
    <t xml:space="preserve">No. 1-05/2012-ICHR( GIA-III)RP </t>
  </si>
  <si>
    <t>Dt  7.11.2014</t>
  </si>
  <si>
    <t xml:space="preserve">Rupees fifty nine thousand three hundred seventy five </t>
  </si>
  <si>
    <t>Dt. 24.11.2014</t>
  </si>
  <si>
    <t>DST-FIST</t>
  </si>
  <si>
    <t>Fist programme 2014</t>
  </si>
  <si>
    <t>No. SR/FST/PS 1-191/2014</t>
  </si>
  <si>
    <t>Dt. 21.11.2014</t>
  </si>
  <si>
    <t>Rupees seventy lakhs</t>
  </si>
  <si>
    <t xml:space="preserve">Consumer demographic, consumption habits, acculturation of the global consumer culture and consumer ethnocentrism. </t>
  </si>
  <si>
    <t xml:space="preserve">No.02/322(SC)/2014-15/ICSSR/RPR </t>
  </si>
  <si>
    <t>Dt. 8.12.2014</t>
  </si>
  <si>
    <t xml:space="preserve">Rupees two lakh eighty thousand </t>
  </si>
  <si>
    <t>Dt. 23.01.2015</t>
  </si>
  <si>
    <t xml:space="preserve">Rupees ten  lakh eighty two  thousand eight hundred and eighty  </t>
  </si>
  <si>
    <t>8.  Dr. Debasish Maiti</t>
  </si>
  <si>
    <t>Dt. 12.2.2015</t>
  </si>
  <si>
    <t>9. Dr. Rajesh Bhowmik</t>
  </si>
  <si>
    <t>Ministry of Textiles</t>
  </si>
  <si>
    <t xml:space="preserve">Refreshing the heritage, the textile design in North Eastern Region of India. </t>
  </si>
  <si>
    <t xml:space="preserve">No,.K-12012 /4/ 60 /2014-15/R&amp;D </t>
  </si>
  <si>
    <t>Dt. 30.3.2015</t>
  </si>
  <si>
    <t xml:space="preserve">Rupees six lakh </t>
  </si>
  <si>
    <t>DST ( SERB)</t>
  </si>
  <si>
    <t>Development of catiixarene based drugs, design, synthesis/ formulation and potential pharmacological.</t>
  </si>
  <si>
    <t xml:space="preserve">No. SB/FT/CS- 150/ 2012 </t>
  </si>
  <si>
    <t>Dt. 3.6.2014</t>
  </si>
  <si>
    <t xml:space="preserve">Rupees sixteen lakh sixty thousand </t>
  </si>
  <si>
    <t>11. Dr. Rajesh Chatterjee</t>
  </si>
  <si>
    <t>NABARD,  under Department of Economic Analysis &amp; Research.</t>
  </si>
  <si>
    <t xml:space="preserve">Assessment of impact of rural infrastructure and service vis-à-vis regional disparities impairing socio economic growth. An analytical study over Tripura. </t>
  </si>
  <si>
    <t>No. NB/DEAR/R &amp; D Project SR; 2014-15/1904/P-255(R-1-2)/2014-15</t>
  </si>
  <si>
    <t>Dt.22.2.2015</t>
  </si>
  <si>
    <t>Rupees five lakh</t>
  </si>
  <si>
    <t xml:space="preserve">An analysis on the socio economic conditions of the Reang community : A primitive tribal group of Tripura. </t>
  </si>
  <si>
    <t xml:space="preserve">No. RESPRO/ST-8/ICSSR 2013-14/RPS </t>
  </si>
  <si>
    <t>Dt. 4.3..2015</t>
  </si>
  <si>
    <t>Rupees four lakh</t>
  </si>
  <si>
    <t>13.Prof. B.K.De</t>
  </si>
  <si>
    <t>15.09.14</t>
  </si>
  <si>
    <t>Rupees fifteen lakh</t>
  </si>
  <si>
    <t>14. Dr. Dipayan Choudhury</t>
  </si>
  <si>
    <t xml:space="preserve">ICMR Project- Nutritional and Cardio-respiratory status of trial children of </t>
  </si>
  <si>
    <t xml:space="preserve">Tripura. </t>
  </si>
  <si>
    <t>No 5/9/1034/2011-RHN</t>
  </si>
  <si>
    <t>09.4.2015</t>
  </si>
  <si>
    <t>3rd year instalments)</t>
  </si>
  <si>
    <t>Two lakh eighty seven thousand three hundred thirty.</t>
  </si>
  <si>
    <t>15. Prof. B.K.Dutta</t>
  </si>
  <si>
    <t>DBT Twinning</t>
  </si>
  <si>
    <t>A botanical survey of indigenous potentials.</t>
  </si>
  <si>
    <t>BT/223/NE/TBP/2011</t>
  </si>
  <si>
    <t>22.1.2015</t>
  </si>
  <si>
    <t>( 3rd instalment</t>
  </si>
  <si>
    <t xml:space="preserve">Five lakh eleven  thousand </t>
  </si>
  <si>
    <t xml:space="preserve">16. Prof. Sangram Sinha </t>
  </si>
  <si>
    <t>UGC SAP</t>
  </si>
  <si>
    <t>UGC- SAP DRS-1</t>
  </si>
  <si>
    <t>3-1/2012( SAP-II)</t>
  </si>
  <si>
    <t>10.10.2014</t>
  </si>
  <si>
    <t xml:space="preserve">Three lakh seventy five thousand one hundred ninety three. </t>
  </si>
  <si>
    <t>17. Dr. Rajesh Bhowmik</t>
  </si>
  <si>
    <t xml:space="preserve">Design and Motifs in tribal textiles. </t>
  </si>
  <si>
    <t>5-21/2012(HRP)</t>
  </si>
  <si>
    <t>04.09.2014</t>
  </si>
  <si>
    <t>Eighty thousand</t>
  </si>
  <si>
    <t>18. Dr. Dipayan Choudhury</t>
  </si>
  <si>
    <t>27.06.2014</t>
  </si>
  <si>
    <t>Seventy four thousand five hundred sixty</t>
  </si>
  <si>
    <t>1.Prof. B.K.De</t>
  </si>
  <si>
    <t>06.08.13</t>
  </si>
  <si>
    <t>2. Dr.S.S.Singh</t>
  </si>
  <si>
    <t xml:space="preserve"> CSIR Project – Role of melatonin …</t>
  </si>
  <si>
    <t>37(1514)/II/EMR-II</t>
  </si>
  <si>
    <t>16.12.2011</t>
  </si>
  <si>
    <t>Four lakh fifty eight thousand four hundred fifty six</t>
  </si>
  <si>
    <t>3. Prof. Anjan Kr. Mukharjee</t>
  </si>
  <si>
    <t>Study on intuitionistief  fuzzy soft set relations.</t>
  </si>
  <si>
    <t>**</t>
  </si>
  <si>
    <t>4. Prof. B.K.Dutta</t>
  </si>
  <si>
    <t>02.12.2013</t>
  </si>
  <si>
    <t xml:space="preserve">Four lakh forty thousand </t>
  </si>
  <si>
    <t>5. Prof.B.K.Dutta</t>
  </si>
  <si>
    <t xml:space="preserve">Developing a digital database on bio-tech resources of North East India. </t>
  </si>
  <si>
    <t xml:space="preserve">BT/29/NE/2011 . </t>
  </si>
  <si>
    <t>29.01.2014</t>
  </si>
  <si>
    <t xml:space="preserve">Rupees six lakh seventy four thousand ) </t>
  </si>
  <si>
    <t>6. Prof.B.K.Duta</t>
  </si>
  <si>
    <t xml:space="preserve">Preventing extinction  and improving conservation of biotech logical tools. </t>
  </si>
  <si>
    <t xml:space="preserve">   **</t>
  </si>
  <si>
    <t xml:space="preserve">     -</t>
  </si>
  <si>
    <t>7. Dr. Debasish Maiti</t>
  </si>
  <si>
    <t>Establishment of State Biotech Hub</t>
  </si>
  <si>
    <t>8. Dr. Dipayan Choudhury</t>
  </si>
  <si>
    <t>11.08.13</t>
  </si>
  <si>
    <t xml:space="preserve">Two lakh sixty one thousand one hundred ninety three </t>
  </si>
  <si>
    <t>9. Dr. Parmita Saha</t>
  </si>
  <si>
    <t>Level of DRS-1 under special programme</t>
  </si>
  <si>
    <t xml:space="preserve">10. Dr.S.A.Hussain </t>
  </si>
  <si>
    <t xml:space="preserve">C.S.I R </t>
  </si>
  <si>
    <t xml:space="preserve">Investigation of molecular </t>
  </si>
  <si>
    <t>11. Dr. S.A.Hussain</t>
  </si>
  <si>
    <t>D.A.E</t>
  </si>
  <si>
    <t>Investigation of the organisations and monopoly.</t>
  </si>
  <si>
    <t xml:space="preserve">12. Dr. S.A.Hussain </t>
  </si>
  <si>
    <t>DST ( Fast tract)</t>
  </si>
  <si>
    <t xml:space="preserve">Fabrication and </t>
  </si>
  <si>
    <t xml:space="preserve">No. DST 54/2007 </t>
  </si>
  <si>
    <t>16.8.2013</t>
  </si>
  <si>
    <t xml:space="preserve">One lakh twenty thousand </t>
  </si>
  <si>
    <t>13. Dr. Sudipta Paul</t>
  </si>
  <si>
    <t>Molecular machenism</t>
  </si>
  <si>
    <t>14. Prof. Sukanta Banik</t>
  </si>
  <si>
    <t>Genetic characterization and conservation biology ….fist ompok Pabda .</t>
  </si>
  <si>
    <t xml:space="preserve">BCIL/NER-BPMC/2013-1372 </t>
  </si>
  <si>
    <t>30.12.2013</t>
  </si>
  <si>
    <t xml:space="preserve">Four lakh eighty seven thousand </t>
  </si>
  <si>
    <t xml:space="preserve">15. Prof. Sukanta Banik </t>
  </si>
  <si>
    <t>Improvement of reproduction of fish of North East.</t>
  </si>
  <si>
    <t>10(19)TSC/(ST)/766-68</t>
  </si>
  <si>
    <t>24.6..2013</t>
  </si>
  <si>
    <t xml:space="preserve">Five lakh forty four thousand four hundred </t>
  </si>
  <si>
    <t>16. Dr. S.S.Singh</t>
  </si>
  <si>
    <t xml:space="preserve">UGC Major project </t>
  </si>
  <si>
    <t xml:space="preserve">39-652/2010( SR) </t>
  </si>
  <si>
    <t>31.3.2013</t>
  </si>
  <si>
    <t xml:space="preserve">Four lakh ten thousand nine hundred seventy one </t>
  </si>
  <si>
    <t xml:space="preserve">17. Dr. S.K.Sil </t>
  </si>
  <si>
    <t>DBT Twinning Project</t>
  </si>
  <si>
    <t>18. DR. U.C.De</t>
  </si>
  <si>
    <t xml:space="preserve">Physical and Chemical investigation of plants of Tripura. </t>
  </si>
  <si>
    <t>01/2389/EMR-II</t>
  </si>
  <si>
    <t>24.01.2013</t>
  </si>
  <si>
    <t xml:space="preserve">One lakh eighty four thousand three hundred seventy five  </t>
  </si>
  <si>
    <t>19. Dr. Mohan Debbarma</t>
  </si>
  <si>
    <t xml:space="preserve">Ethnic philosophies </t>
  </si>
  <si>
    <t>20. Jimmi Debbarma</t>
  </si>
  <si>
    <t>Ministry of Earth Science</t>
  </si>
  <si>
    <t>MOES project</t>
  </si>
  <si>
    <t>21. Dr. Nanigoppal Debnath</t>
  </si>
  <si>
    <t xml:space="preserve">An enquiry into the causes and consequences of social exclusion. </t>
  </si>
  <si>
    <t>22.Dr. Ashish Nath</t>
  </si>
  <si>
    <t xml:space="preserve">Globalization and impact. </t>
  </si>
  <si>
    <t>23. Dr. Rajesh Bhowmik</t>
  </si>
  <si>
    <t xml:space="preserve">24.. Dr. Subhamoy Choudhury </t>
  </si>
  <si>
    <t>SERC Fast track</t>
  </si>
  <si>
    <t xml:space="preserve">Studies on some chemistry. </t>
  </si>
  <si>
    <t xml:space="preserve">Topological spaces and its application in decision making. </t>
  </si>
  <si>
    <t xml:space="preserve">26. Dr. Thiru S elvan </t>
  </si>
  <si>
    <t>NTEP</t>
  </si>
  <si>
    <t xml:space="preserve">Networking project on non-timber forest products. </t>
  </si>
  <si>
    <t xml:space="preserve">27. Prof. Sangram Sinha </t>
  </si>
  <si>
    <t xml:space="preserve">28. Prof. Sangram Sinha </t>
  </si>
  <si>
    <t xml:space="preserve">UGC ( DRS-BSR) </t>
  </si>
  <si>
    <t xml:space="preserve">Infrastructure in terms of power supply </t>
  </si>
  <si>
    <t>29. Dr. Sourabh Deb</t>
  </si>
  <si>
    <t>UGC-BSR-Start up</t>
  </si>
  <si>
    <t xml:space="preserve">UGC-BSR-Start up project </t>
  </si>
  <si>
    <t xml:space="preserve">30. Dr. Shyamal Debnath </t>
  </si>
  <si>
    <t xml:space="preserve">31. Dr. Bimal Debnath </t>
  </si>
  <si>
    <t>32. Dr. P.S. Choudhury</t>
  </si>
  <si>
    <t>01.04.2013</t>
  </si>
  <si>
    <t>Seven lakh sixty five thousand eight hundred</t>
  </si>
  <si>
    <t>33Dr. Kuntal Manna</t>
  </si>
  <si>
    <t xml:space="preserve">34. Dr.M.K. Bhowmik </t>
  </si>
  <si>
    <t xml:space="preserve">SAMEER </t>
  </si>
  <si>
    <t xml:space="preserve">Development of Thermograph infrastructure. </t>
  </si>
  <si>
    <t>SMR/PD(R)/NER/2012-13/Thermography</t>
  </si>
  <si>
    <t>14.06.2013</t>
  </si>
  <si>
    <t xml:space="preserve">Nine lakh fifty seven thousand </t>
  </si>
  <si>
    <t>35. Dr. B.K.Dutta</t>
  </si>
  <si>
    <t>NIF</t>
  </si>
  <si>
    <t xml:space="preserve">Verification of innovation. </t>
  </si>
  <si>
    <t>36. Dr. Rajeev Dubey</t>
  </si>
  <si>
    <t>22-2 (27) /For/ JICA /Training/Vol-V/8/2285-93</t>
  </si>
  <si>
    <t>25.7.13 &amp; 1.10.13</t>
  </si>
  <si>
    <t>Four lakh fifty thousand five hundred sixty</t>
  </si>
  <si>
    <t>37.Dr. Satyadeo Podder</t>
  </si>
  <si>
    <t xml:space="preserve">Problems of North East India and Gandhian methods of peace building </t>
  </si>
  <si>
    <t xml:space="preserve">No. 5-222/ 2013  (HRP) </t>
  </si>
  <si>
    <t>Dt.12.3.2013 (started  w.e.from 1.4.2013.)</t>
  </si>
  <si>
    <t>Rupees five lakh one thousand six hundred</t>
  </si>
  <si>
    <t>38. Mr. Lincoln Reang</t>
  </si>
  <si>
    <t>Dt. 4.10..2013</t>
  </si>
  <si>
    <t>39. Dr. Rajesh Bhowmik</t>
  </si>
  <si>
    <t>Dt. 21.11.2013</t>
  </si>
  <si>
    <t xml:space="preserve">40. Dr. Rajesh Bhowmik </t>
  </si>
  <si>
    <t xml:space="preserve">Rupees two lakhs eighty thousand </t>
  </si>
  <si>
    <t>41. . Prof. Sukanta Banik</t>
  </si>
  <si>
    <t>DST( SERB)</t>
  </si>
  <si>
    <t xml:space="preserve">Reproductive physiology and biology of an economically important and near threatened fish chitala chitala of Tripura. </t>
  </si>
  <si>
    <t>No. SR/SO/AS-016/ 2013</t>
  </si>
  <si>
    <t>Dt. 27.11.2013</t>
  </si>
  <si>
    <t xml:space="preserve">Rupees sixteen lakh ninty nine thousand </t>
  </si>
  <si>
    <t>Dt. 29.1.2014</t>
  </si>
  <si>
    <t xml:space="preserve">Rupees fourteen lakh three thousand </t>
  </si>
  <si>
    <t>43. Dr. A.K.Saha</t>
  </si>
  <si>
    <t>Dt. 28.1.2014</t>
  </si>
  <si>
    <t xml:space="preserve">Rupees twenty three lakh seventy eight thousand </t>
  </si>
  <si>
    <t>44. Dr. Surajit Bhattacharjee</t>
  </si>
  <si>
    <t xml:space="preserve">Role of TLRR mediated genomic instability patterns in response to chronic infection of tuberculosis and host-pathogen interaction. </t>
  </si>
  <si>
    <t>No. BT/519/NE/TBP/ 2013</t>
  </si>
  <si>
    <t>Dt. 14.2.2014</t>
  </si>
  <si>
    <t xml:space="preserve">Rupees nineteen lakh thirty six thousand </t>
  </si>
  <si>
    <t>Dt. 19.2.2014</t>
  </si>
  <si>
    <t xml:space="preserve">Rupees thirty six lakh sixty one  thousand </t>
  </si>
  <si>
    <t>Dt 3.3.2014</t>
  </si>
  <si>
    <t xml:space="preserve">Rupees nineteen lakh thirty one thousand </t>
  </si>
  <si>
    <t>47. . Dr. M.K. Bhowmik</t>
  </si>
  <si>
    <t>Dt. 3.3.2014</t>
  </si>
  <si>
    <t xml:space="preserve">Rupees thirty four  lakh ninety three thousand </t>
  </si>
  <si>
    <t>Dt. 13.3.2014</t>
  </si>
  <si>
    <t xml:space="preserve">Rupees nine lakh ninety three thousand </t>
  </si>
  <si>
    <t xml:space="preserve">49. Dr. Samir Sil </t>
  </si>
  <si>
    <t xml:space="preserve">dt. 13.3.2014 </t>
  </si>
  <si>
    <t xml:space="preserve">Rupees twenty six lakh ten thousand </t>
  </si>
  <si>
    <t xml:space="preserve">UGC-BSR-Start-up grant </t>
  </si>
  <si>
    <t xml:space="preserve">No. 20-6(14)/ 2013 ( BSR) </t>
  </si>
  <si>
    <t>Dt. 6.3.2014</t>
  </si>
  <si>
    <t xml:space="preserve">Rupees six lakhs. </t>
  </si>
  <si>
    <r>
      <t>(2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instalment)</t>
    </r>
  </si>
  <si>
    <r>
      <t>(2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instalment) </t>
    </r>
  </si>
  <si>
    <r>
      <t>( 3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instalment)</t>
    </r>
  </si>
  <si>
    <r>
      <t>( 2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instalment</t>
    </r>
  </si>
  <si>
    <r>
      <t>6,74,000       ( 2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instalment ) </t>
    </r>
  </si>
  <si>
    <r>
      <t>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year instalments)</t>
    </r>
  </si>
  <si>
    <t xml:space="preserve">**  Project continuing but amount was not received during the year.  </t>
  </si>
  <si>
    <t>15.. Dr. B.K.  Datta</t>
  </si>
  <si>
    <t>20. Dr. Surajit Bhattacharjee</t>
  </si>
  <si>
    <t xml:space="preserve">6. Dr. Shyamal Debnath </t>
  </si>
  <si>
    <t>5. Dr. Surajit Basak</t>
  </si>
  <si>
    <t xml:space="preserve">7. Dr. S.A. Hussain </t>
  </si>
  <si>
    <t xml:space="preserve">8. Dr. Dipayan Choudhury </t>
  </si>
  <si>
    <t xml:space="preserve">9. Dr. Samir Sil </t>
  </si>
  <si>
    <t xml:space="preserve">13.  Dr. Bimal Debnath </t>
  </si>
  <si>
    <t>22. Dr. Rajendra Prasad</t>
  </si>
  <si>
    <t xml:space="preserve">21. Dr. Shaon Roy Choudhuri </t>
  </si>
  <si>
    <t xml:space="preserve">23. Prof. Sangram Sinha </t>
  </si>
  <si>
    <t xml:space="preserve">25.Dr. Swapan Majumder </t>
  </si>
  <si>
    <t xml:space="preserve">2.Dr. Rajesh Bhowmik </t>
  </si>
  <si>
    <t>3.Dr. Rajesh Bhowmik</t>
  </si>
  <si>
    <t>4. Dr. Rajendra Prasad</t>
  </si>
  <si>
    <t>5. HOD,Physics</t>
  </si>
  <si>
    <t>6. Mr. Manish Das</t>
  </si>
  <si>
    <t>7. Dr. Surajit Bhattacharjee</t>
  </si>
  <si>
    <t>10.Dr. Kuntal Manna</t>
  </si>
  <si>
    <t>12 Mr. Lincoln Reang</t>
  </si>
  <si>
    <t>42.. Dr. A.K.Saha</t>
  </si>
  <si>
    <t xml:space="preserve">45.Dr. U.C.De </t>
  </si>
  <si>
    <t xml:space="preserve">46. Prof. Sangram Sinha </t>
  </si>
  <si>
    <t xml:space="preserve">48. Dr. Debasish Maiti </t>
  </si>
  <si>
    <t>50. Dr. Priyaranjan Dash</t>
  </si>
  <si>
    <t>25. Dr. Subrata Bhowmik</t>
  </si>
  <si>
    <t>Tripura University</t>
  </si>
  <si>
    <t>IR17-I-2-1-2812032053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</si>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</sst>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.35"/>
      <color rgb="FF303030"/>
      <name val="Consolas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3" fontId="0" fillId="0" borderId="0" xfId="0" applyNumberFormat="1"/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indent="10"/>
    </xf>
    <xf numFmtId="3" fontId="3" fillId="0" borderId="0" xfId="0" applyNumberFormat="1" applyFont="1"/>
    <xf numFmtId="3" fontId="1" fillId="0" borderId="0" xfId="0" applyNumberFormat="1" applyFont="1"/>
    <xf numFmtId="0" fontId="8" fillId="0" borderId="1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topLeftCell="C1" zoomScale="80" zoomScaleNormal="80" workbookViewId="0">
      <selection activeCell="D2" sqref="D2:E2"/>
    </sheetView>
  </sheetViews>
  <sheetFormatPr defaultRowHeight="18.75" x14ac:dyDescent="0.3"/>
  <cols>
    <col min="1" max="1" width="9.140625" style="9"/>
    <col min="2" max="2" width="16.7109375" style="9" customWidth="1"/>
    <col min="3" max="3" width="28.28515625" style="9" bestFit="1" customWidth="1"/>
    <col min="4" max="4" width="21.140625" style="9" customWidth="1"/>
    <col min="5" max="5" width="18.7109375" style="9" bestFit="1" customWidth="1"/>
    <col min="6" max="6" width="38.7109375" style="10" customWidth="1"/>
    <col min="7" max="7" width="36.28515625" style="9" customWidth="1"/>
    <col min="8" max="9" width="16.85546875" style="9" customWidth="1"/>
    <col min="10" max="10" width="34.140625" style="10" customWidth="1"/>
    <col min="11" max="16384" width="9.140625" style="9"/>
  </cols>
  <sheetData>
    <row r="1" spans="1:11" x14ac:dyDescent="0.3">
      <c r="A1" s="30" t="s">
        <v>15</v>
      </c>
      <c r="B1" s="30"/>
      <c r="C1" s="1" t="s">
        <v>456</v>
      </c>
      <c r="D1" s="28"/>
      <c r="E1" s="29"/>
    </row>
    <row r="2" spans="1:11" x14ac:dyDescent="0.3">
      <c r="A2" s="30" t="s">
        <v>16</v>
      </c>
      <c r="B2" s="30"/>
      <c r="C2" s="1" t="s">
        <v>457</v>
      </c>
      <c r="D2" s="28"/>
      <c r="E2" s="29"/>
      <c r="K2" s="10"/>
    </row>
    <row r="3" spans="1:11" x14ac:dyDescent="0.3">
      <c r="A3" s="30" t="s">
        <v>17</v>
      </c>
      <c r="B3" s="30"/>
      <c r="C3" s="1" t="s">
        <v>458</v>
      </c>
      <c r="D3" s="31"/>
      <c r="E3" s="32"/>
    </row>
    <row r="4" spans="1:11" x14ac:dyDescent="0.3">
      <c r="A4" s="1" t="s">
        <v>0</v>
      </c>
      <c r="B4" s="33" t="s">
        <v>1</v>
      </c>
      <c r="C4" s="33"/>
      <c r="D4" s="33"/>
      <c r="E4" s="33"/>
      <c r="F4" s="33"/>
      <c r="G4" s="33"/>
      <c r="H4" s="33"/>
      <c r="I4" s="33"/>
    </row>
    <row r="5" spans="1:11" ht="56.25" x14ac:dyDescent="0.3">
      <c r="A5" s="22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  <c r="I5" s="12" t="s">
        <v>10</v>
      </c>
      <c r="J5" s="11" t="s">
        <v>11</v>
      </c>
    </row>
    <row r="6" spans="1:11" ht="77.25" customHeight="1" x14ac:dyDescent="0.3">
      <c r="A6" s="34"/>
      <c r="B6" s="23">
        <v>1</v>
      </c>
      <c r="C6" s="24" t="s">
        <v>12</v>
      </c>
      <c r="D6" s="13" t="s">
        <v>20</v>
      </c>
      <c r="E6" s="14" t="s">
        <v>21</v>
      </c>
      <c r="F6" s="15" t="s">
        <v>22</v>
      </c>
      <c r="G6" s="15" t="s">
        <v>23</v>
      </c>
      <c r="H6" s="15" t="s">
        <v>24</v>
      </c>
      <c r="I6" s="16">
        <v>200000</v>
      </c>
      <c r="J6" s="15" t="s">
        <v>39</v>
      </c>
    </row>
    <row r="7" spans="1:11" ht="111" customHeight="1" x14ac:dyDescent="0.3">
      <c r="A7" s="35"/>
      <c r="B7" s="23"/>
      <c r="C7" s="24"/>
      <c r="D7" s="25" t="s">
        <v>25</v>
      </c>
      <c r="E7" s="23" t="s">
        <v>26</v>
      </c>
      <c r="F7" s="25" t="s">
        <v>27</v>
      </c>
      <c r="G7" s="25" t="s">
        <v>28</v>
      </c>
      <c r="H7" s="25" t="s">
        <v>29</v>
      </c>
      <c r="I7" s="16">
        <v>353000</v>
      </c>
      <c r="J7" s="25" t="s">
        <v>40</v>
      </c>
    </row>
    <row r="8" spans="1:11" ht="39.75" x14ac:dyDescent="0.3">
      <c r="A8" s="35"/>
      <c r="B8" s="23"/>
      <c r="C8" s="24"/>
      <c r="D8" s="25"/>
      <c r="E8" s="23"/>
      <c r="F8" s="25"/>
      <c r="G8" s="25"/>
      <c r="H8" s="25"/>
      <c r="I8" s="14" t="s">
        <v>423</v>
      </c>
      <c r="J8" s="25"/>
    </row>
    <row r="9" spans="1:11" ht="123.75" customHeight="1" x14ac:dyDescent="0.3">
      <c r="A9" s="35"/>
      <c r="B9" s="23"/>
      <c r="C9" s="24"/>
      <c r="D9" s="25" t="s">
        <v>30</v>
      </c>
      <c r="E9" s="23" t="s">
        <v>26</v>
      </c>
      <c r="F9" s="25" t="s">
        <v>31</v>
      </c>
      <c r="G9" s="25" t="s">
        <v>32</v>
      </c>
      <c r="H9" s="25" t="s">
        <v>33</v>
      </c>
      <c r="I9" s="16">
        <v>515000</v>
      </c>
      <c r="J9" s="25" t="s">
        <v>41</v>
      </c>
    </row>
    <row r="10" spans="1:11" ht="39.75" x14ac:dyDescent="0.3">
      <c r="A10" s="35"/>
      <c r="B10" s="23"/>
      <c r="C10" s="24"/>
      <c r="D10" s="25"/>
      <c r="E10" s="23"/>
      <c r="F10" s="25"/>
      <c r="G10" s="25"/>
      <c r="H10" s="25"/>
      <c r="I10" s="14" t="s">
        <v>423</v>
      </c>
      <c r="J10" s="25"/>
    </row>
    <row r="11" spans="1:11" ht="153.75" customHeight="1" x14ac:dyDescent="0.3">
      <c r="A11" s="35"/>
      <c r="B11" s="23"/>
      <c r="C11" s="24"/>
      <c r="D11" s="15" t="s">
        <v>34</v>
      </c>
      <c r="E11" s="14" t="s">
        <v>35</v>
      </c>
      <c r="F11" s="15" t="s">
        <v>36</v>
      </c>
      <c r="G11" s="15" t="s">
        <v>37</v>
      </c>
      <c r="H11" s="15" t="s">
        <v>38</v>
      </c>
      <c r="I11" s="16">
        <v>1025024</v>
      </c>
      <c r="J11" s="15" t="s">
        <v>42</v>
      </c>
    </row>
    <row r="12" spans="1:11" ht="90" customHeight="1" x14ac:dyDescent="0.3">
      <c r="A12" s="35"/>
      <c r="B12" s="23"/>
      <c r="C12" s="24"/>
      <c r="D12" s="15" t="s">
        <v>433</v>
      </c>
      <c r="E12" s="14" t="s">
        <v>35</v>
      </c>
      <c r="F12" s="15" t="s">
        <v>43</v>
      </c>
      <c r="G12" s="15" t="s">
        <v>44</v>
      </c>
      <c r="H12" s="15" t="s">
        <v>45</v>
      </c>
      <c r="I12" s="16">
        <v>777000</v>
      </c>
      <c r="J12" s="15" t="s">
        <v>46</v>
      </c>
    </row>
    <row r="13" spans="1:11" ht="35.25" customHeight="1" x14ac:dyDescent="0.3">
      <c r="A13" s="35"/>
      <c r="B13" s="23"/>
      <c r="C13" s="24"/>
      <c r="D13" s="25" t="s">
        <v>432</v>
      </c>
      <c r="E13" s="23" t="s">
        <v>47</v>
      </c>
      <c r="F13" s="25" t="s">
        <v>48</v>
      </c>
      <c r="G13" s="25" t="s">
        <v>49</v>
      </c>
      <c r="H13" s="25" t="s">
        <v>50</v>
      </c>
      <c r="I13" s="16">
        <v>482000</v>
      </c>
      <c r="J13" s="25" t="s">
        <v>51</v>
      </c>
    </row>
    <row r="14" spans="1:11" ht="39.75" x14ac:dyDescent="0.3">
      <c r="A14" s="35"/>
      <c r="B14" s="23"/>
      <c r="C14" s="24"/>
      <c r="D14" s="25"/>
      <c r="E14" s="23"/>
      <c r="F14" s="25"/>
      <c r="G14" s="25"/>
      <c r="H14" s="25"/>
      <c r="I14" s="14" t="s">
        <v>423</v>
      </c>
      <c r="J14" s="25"/>
    </row>
    <row r="15" spans="1:11" ht="153.75" customHeight="1" x14ac:dyDescent="0.3">
      <c r="A15" s="35"/>
      <c r="B15" s="23"/>
      <c r="C15" s="24"/>
      <c r="D15" s="15" t="s">
        <v>434</v>
      </c>
      <c r="E15" s="14" t="s">
        <v>52</v>
      </c>
      <c r="F15" s="15" t="s">
        <v>53</v>
      </c>
      <c r="G15" s="15" t="s">
        <v>54</v>
      </c>
      <c r="H15" s="15" t="s">
        <v>55</v>
      </c>
      <c r="I15" s="16">
        <v>2300000</v>
      </c>
      <c r="J15" s="15" t="s">
        <v>56</v>
      </c>
    </row>
    <row r="16" spans="1:11" ht="64.5" customHeight="1" x14ac:dyDescent="0.3">
      <c r="A16" s="35"/>
      <c r="B16" s="23"/>
      <c r="C16" s="24"/>
      <c r="D16" s="15" t="s">
        <v>435</v>
      </c>
      <c r="E16" s="14" t="s">
        <v>35</v>
      </c>
      <c r="F16" s="15" t="s">
        <v>57</v>
      </c>
      <c r="G16" s="15" t="s">
        <v>58</v>
      </c>
      <c r="H16" s="15" t="s">
        <v>59</v>
      </c>
      <c r="I16" s="16">
        <v>1120178</v>
      </c>
      <c r="J16" s="15" t="s">
        <v>60</v>
      </c>
    </row>
    <row r="17" spans="1:10" ht="99" customHeight="1" x14ac:dyDescent="0.3">
      <c r="A17" s="35"/>
      <c r="B17" s="23"/>
      <c r="C17" s="24"/>
      <c r="D17" s="25" t="s">
        <v>436</v>
      </c>
      <c r="E17" s="23" t="s">
        <v>61</v>
      </c>
      <c r="F17" s="25" t="s">
        <v>62</v>
      </c>
      <c r="G17" s="25" t="s">
        <v>63</v>
      </c>
      <c r="H17" s="25" t="s">
        <v>64</v>
      </c>
      <c r="I17" s="16">
        <v>558000</v>
      </c>
      <c r="J17" s="25" t="s">
        <v>65</v>
      </c>
    </row>
    <row r="18" spans="1:10" ht="39.75" x14ac:dyDescent="0.3">
      <c r="A18" s="35"/>
      <c r="B18" s="23"/>
      <c r="C18" s="24"/>
      <c r="D18" s="25"/>
      <c r="E18" s="23"/>
      <c r="F18" s="25"/>
      <c r="G18" s="25"/>
      <c r="H18" s="25"/>
      <c r="I18" s="14" t="s">
        <v>423</v>
      </c>
      <c r="J18" s="25"/>
    </row>
    <row r="19" spans="1:10" ht="73.5" customHeight="1" x14ac:dyDescent="0.3">
      <c r="A19" s="35"/>
      <c r="B19" s="23"/>
      <c r="C19" s="24"/>
      <c r="D19" s="25" t="s">
        <v>66</v>
      </c>
      <c r="E19" s="23" t="s">
        <v>61</v>
      </c>
      <c r="F19" s="25" t="s">
        <v>67</v>
      </c>
      <c r="G19" s="25" t="s">
        <v>68</v>
      </c>
      <c r="H19" s="25" t="s">
        <v>69</v>
      </c>
      <c r="I19" s="17">
        <v>892000</v>
      </c>
      <c r="J19" s="25" t="s">
        <v>70</v>
      </c>
    </row>
    <row r="20" spans="1:10" ht="39.75" x14ac:dyDescent="0.3">
      <c r="A20" s="35"/>
      <c r="B20" s="23"/>
      <c r="C20" s="24"/>
      <c r="D20" s="25"/>
      <c r="E20" s="23"/>
      <c r="F20" s="25"/>
      <c r="G20" s="25"/>
      <c r="H20" s="25"/>
      <c r="I20" s="15" t="s">
        <v>423</v>
      </c>
      <c r="J20" s="25"/>
    </row>
    <row r="21" spans="1:10" ht="48" customHeight="1" x14ac:dyDescent="0.3">
      <c r="A21" s="35"/>
      <c r="B21" s="23"/>
      <c r="C21" s="24"/>
      <c r="D21" s="25" t="s">
        <v>71</v>
      </c>
      <c r="E21" s="23" t="s">
        <v>72</v>
      </c>
      <c r="F21" s="25" t="s">
        <v>73</v>
      </c>
      <c r="G21" s="25" t="s">
        <v>74</v>
      </c>
      <c r="H21" s="25" t="s">
        <v>69</v>
      </c>
      <c r="I21" s="23" t="s">
        <v>18</v>
      </c>
      <c r="J21" s="25" t="s">
        <v>75</v>
      </c>
    </row>
    <row r="22" spans="1:10" x14ac:dyDescent="0.3">
      <c r="A22" s="35"/>
      <c r="B22" s="23"/>
      <c r="C22" s="24"/>
      <c r="D22" s="25"/>
      <c r="E22" s="23"/>
      <c r="F22" s="25"/>
      <c r="G22" s="25"/>
      <c r="H22" s="25"/>
      <c r="I22" s="23"/>
      <c r="J22" s="25"/>
    </row>
    <row r="23" spans="1:10" ht="58.5" customHeight="1" x14ac:dyDescent="0.3">
      <c r="A23" s="35"/>
      <c r="B23" s="23"/>
      <c r="C23" s="24"/>
      <c r="D23" s="25" t="s">
        <v>76</v>
      </c>
      <c r="E23" s="23" t="s">
        <v>61</v>
      </c>
      <c r="F23" s="25" t="s">
        <v>77</v>
      </c>
      <c r="G23" s="25" t="s">
        <v>78</v>
      </c>
      <c r="H23" s="25" t="s">
        <v>79</v>
      </c>
      <c r="I23" s="16">
        <v>604000</v>
      </c>
      <c r="J23" s="25" t="s">
        <v>80</v>
      </c>
    </row>
    <row r="24" spans="1:10" ht="39.75" x14ac:dyDescent="0.3">
      <c r="A24" s="35"/>
      <c r="B24" s="23"/>
      <c r="C24" s="24"/>
      <c r="D24" s="25"/>
      <c r="E24" s="23"/>
      <c r="F24" s="25"/>
      <c r="G24" s="25"/>
      <c r="H24" s="25"/>
      <c r="I24" s="14" t="s">
        <v>423</v>
      </c>
      <c r="J24" s="25"/>
    </row>
    <row r="25" spans="1:10" x14ac:dyDescent="0.3">
      <c r="A25" s="35"/>
      <c r="B25" s="23"/>
      <c r="C25" s="24"/>
      <c r="D25" s="25"/>
      <c r="E25" s="23"/>
      <c r="F25" s="25"/>
      <c r="G25" s="25"/>
      <c r="H25" s="25"/>
      <c r="I25" s="14"/>
      <c r="J25" s="25"/>
    </row>
    <row r="26" spans="1:10" ht="115.5" customHeight="1" x14ac:dyDescent="0.3">
      <c r="A26" s="35"/>
      <c r="B26" s="23"/>
      <c r="C26" s="24"/>
      <c r="D26" s="15" t="s">
        <v>437</v>
      </c>
      <c r="E26" s="14" t="s">
        <v>47</v>
      </c>
      <c r="F26" s="15" t="s">
        <v>81</v>
      </c>
      <c r="G26" s="15" t="s">
        <v>82</v>
      </c>
      <c r="H26" s="15" t="s">
        <v>83</v>
      </c>
      <c r="I26" s="16">
        <v>374500</v>
      </c>
      <c r="J26" s="15" t="s">
        <v>84</v>
      </c>
    </row>
    <row r="27" spans="1:10" ht="35.25" customHeight="1" x14ac:dyDescent="0.3">
      <c r="A27" s="35"/>
      <c r="B27" s="23"/>
      <c r="C27" s="24"/>
      <c r="D27" s="25" t="s">
        <v>85</v>
      </c>
      <c r="E27" s="23" t="s">
        <v>35</v>
      </c>
      <c r="F27" s="25" t="s">
        <v>86</v>
      </c>
      <c r="G27" s="25" t="s">
        <v>87</v>
      </c>
      <c r="H27" s="25" t="s">
        <v>88</v>
      </c>
      <c r="I27" s="16">
        <v>288364</v>
      </c>
      <c r="J27" s="25" t="s">
        <v>89</v>
      </c>
    </row>
    <row r="28" spans="1:10" ht="39.75" x14ac:dyDescent="0.3">
      <c r="A28" s="35"/>
      <c r="B28" s="23"/>
      <c r="C28" s="24"/>
      <c r="D28" s="25"/>
      <c r="E28" s="23"/>
      <c r="F28" s="25"/>
      <c r="G28" s="25"/>
      <c r="H28" s="25"/>
      <c r="I28" s="14" t="s">
        <v>423</v>
      </c>
      <c r="J28" s="25"/>
    </row>
    <row r="29" spans="1:10" ht="46.5" customHeight="1" x14ac:dyDescent="0.3">
      <c r="A29" s="35"/>
      <c r="B29" s="23"/>
      <c r="C29" s="24"/>
      <c r="D29" s="15" t="s">
        <v>430</v>
      </c>
      <c r="E29" s="23" t="s">
        <v>90</v>
      </c>
      <c r="F29" s="25" t="s">
        <v>91</v>
      </c>
      <c r="G29" s="25" t="s">
        <v>92</v>
      </c>
      <c r="H29" s="25" t="s">
        <v>93</v>
      </c>
      <c r="I29" s="26">
        <v>519300</v>
      </c>
      <c r="J29" s="25" t="s">
        <v>94</v>
      </c>
    </row>
    <row r="30" spans="1:10" ht="48.75" customHeight="1" x14ac:dyDescent="0.3">
      <c r="A30" s="35"/>
      <c r="B30" s="23"/>
      <c r="C30" s="24"/>
      <c r="D30" s="15"/>
      <c r="E30" s="23"/>
      <c r="F30" s="25"/>
      <c r="G30" s="25"/>
      <c r="H30" s="25"/>
      <c r="I30" s="26"/>
      <c r="J30" s="25"/>
    </row>
    <row r="31" spans="1:10" ht="115.5" customHeight="1" x14ac:dyDescent="0.3">
      <c r="A31" s="35"/>
      <c r="B31" s="23"/>
      <c r="C31" s="24"/>
      <c r="D31" s="15" t="s">
        <v>95</v>
      </c>
      <c r="E31" s="14" t="s">
        <v>96</v>
      </c>
      <c r="F31" s="15" t="s">
        <v>97</v>
      </c>
      <c r="G31" s="15" t="s">
        <v>98</v>
      </c>
      <c r="H31" s="15" t="s">
        <v>99</v>
      </c>
      <c r="I31" s="16">
        <v>886200</v>
      </c>
      <c r="J31" s="15" t="s">
        <v>100</v>
      </c>
    </row>
    <row r="32" spans="1:10" ht="90" customHeight="1" x14ac:dyDescent="0.3">
      <c r="A32" s="35"/>
      <c r="B32" s="23"/>
      <c r="C32" s="24"/>
      <c r="D32" s="15" t="s">
        <v>101</v>
      </c>
      <c r="E32" s="14" t="s">
        <v>52</v>
      </c>
      <c r="F32" s="15" t="s">
        <v>102</v>
      </c>
      <c r="G32" s="15" t="s">
        <v>103</v>
      </c>
      <c r="H32" s="15" t="s">
        <v>104</v>
      </c>
      <c r="I32" s="16">
        <v>1912938</v>
      </c>
      <c r="J32" s="15" t="s">
        <v>105</v>
      </c>
    </row>
    <row r="33" spans="1:10" ht="37.5" x14ac:dyDescent="0.3">
      <c r="A33" s="35"/>
      <c r="B33" s="23"/>
      <c r="C33" s="24"/>
      <c r="D33" s="15" t="s">
        <v>106</v>
      </c>
      <c r="E33" s="14" t="s">
        <v>107</v>
      </c>
      <c r="F33" s="15" t="s">
        <v>108</v>
      </c>
      <c r="G33" s="15" t="s">
        <v>109</v>
      </c>
      <c r="H33" s="15" t="s">
        <v>110</v>
      </c>
      <c r="I33" s="16">
        <v>75000</v>
      </c>
      <c r="J33" s="15" t="s">
        <v>111</v>
      </c>
    </row>
    <row r="34" spans="1:10" ht="63" customHeight="1" x14ac:dyDescent="0.3">
      <c r="A34" s="35"/>
      <c r="B34" s="23"/>
      <c r="C34" s="24"/>
      <c r="D34" s="25" t="s">
        <v>112</v>
      </c>
      <c r="E34" s="23" t="s">
        <v>113</v>
      </c>
      <c r="F34" s="25" t="s">
        <v>114</v>
      </c>
      <c r="G34" s="25" t="s">
        <v>115</v>
      </c>
      <c r="H34" s="15" t="s">
        <v>116</v>
      </c>
      <c r="I34" s="23" t="s">
        <v>19</v>
      </c>
      <c r="J34" s="25" t="s">
        <v>19</v>
      </c>
    </row>
    <row r="35" spans="1:10" ht="56.25" x14ac:dyDescent="0.3">
      <c r="A35" s="35"/>
      <c r="B35" s="23"/>
      <c r="C35" s="24"/>
      <c r="D35" s="25"/>
      <c r="E35" s="23"/>
      <c r="F35" s="25"/>
      <c r="G35" s="25"/>
      <c r="H35" s="15" t="s">
        <v>117</v>
      </c>
      <c r="I35" s="23"/>
      <c r="J35" s="25"/>
    </row>
    <row r="36" spans="1:10" ht="48" customHeight="1" x14ac:dyDescent="0.3">
      <c r="A36" s="35"/>
      <c r="B36" s="23"/>
      <c r="C36" s="24"/>
      <c r="D36" s="25" t="s">
        <v>431</v>
      </c>
      <c r="E36" s="23" t="s">
        <v>35</v>
      </c>
      <c r="F36" s="25" t="s">
        <v>118</v>
      </c>
      <c r="G36" s="25" t="s">
        <v>119</v>
      </c>
      <c r="H36" s="25" t="s">
        <v>120</v>
      </c>
      <c r="I36" s="16">
        <v>372750</v>
      </c>
      <c r="J36" s="25" t="s">
        <v>121</v>
      </c>
    </row>
    <row r="37" spans="1:10" ht="39.75" x14ac:dyDescent="0.3">
      <c r="A37" s="35"/>
      <c r="B37" s="23"/>
      <c r="C37" s="24"/>
      <c r="D37" s="25"/>
      <c r="E37" s="23"/>
      <c r="F37" s="25"/>
      <c r="G37" s="25"/>
      <c r="H37" s="25"/>
      <c r="I37" s="14" t="s">
        <v>424</v>
      </c>
      <c r="J37" s="25"/>
    </row>
    <row r="38" spans="1:10" ht="90" customHeight="1" x14ac:dyDescent="0.3">
      <c r="A38" s="35"/>
      <c r="B38" s="23"/>
      <c r="C38" s="24"/>
      <c r="D38" s="15" t="s">
        <v>439</v>
      </c>
      <c r="E38" s="14" t="s">
        <v>122</v>
      </c>
      <c r="F38" s="15" t="s">
        <v>123</v>
      </c>
      <c r="G38" s="15" t="s">
        <v>124</v>
      </c>
      <c r="H38" s="15" t="s">
        <v>125</v>
      </c>
      <c r="I38" s="16">
        <v>229800</v>
      </c>
      <c r="J38" s="15" t="s">
        <v>126</v>
      </c>
    </row>
    <row r="39" spans="1:10" ht="73.5" customHeight="1" x14ac:dyDescent="0.3">
      <c r="A39" s="35"/>
      <c r="B39" s="23"/>
      <c r="C39" s="24"/>
      <c r="D39" s="25" t="s">
        <v>438</v>
      </c>
      <c r="E39" s="23" t="s">
        <v>127</v>
      </c>
      <c r="F39" s="25" t="s">
        <v>128</v>
      </c>
      <c r="G39" s="25" t="s">
        <v>129</v>
      </c>
      <c r="H39" s="25" t="s">
        <v>130</v>
      </c>
      <c r="I39" s="16">
        <v>320000</v>
      </c>
      <c r="J39" s="25" t="s">
        <v>131</v>
      </c>
    </row>
    <row r="40" spans="1:10" ht="39.75" x14ac:dyDescent="0.3">
      <c r="A40" s="35"/>
      <c r="B40" s="23"/>
      <c r="C40" s="24"/>
      <c r="D40" s="25"/>
      <c r="E40" s="23"/>
      <c r="F40" s="25"/>
      <c r="G40" s="25"/>
      <c r="H40" s="25"/>
      <c r="I40" s="14" t="s">
        <v>423</v>
      </c>
      <c r="J40" s="25"/>
    </row>
    <row r="41" spans="1:10" ht="73.5" customHeight="1" x14ac:dyDescent="0.3">
      <c r="A41" s="35"/>
      <c r="B41" s="23"/>
      <c r="C41" s="24"/>
      <c r="D41" s="25" t="s">
        <v>440</v>
      </c>
      <c r="E41" s="23" t="s">
        <v>26</v>
      </c>
      <c r="F41" s="25" t="s">
        <v>132</v>
      </c>
      <c r="G41" s="25" t="s">
        <v>133</v>
      </c>
      <c r="H41" s="25" t="s">
        <v>134</v>
      </c>
      <c r="I41" s="16">
        <v>882000</v>
      </c>
      <c r="J41" s="25" t="s">
        <v>135</v>
      </c>
    </row>
    <row r="42" spans="1:10" ht="39.75" x14ac:dyDescent="0.3">
      <c r="A42" s="35"/>
      <c r="B42" s="23"/>
      <c r="C42" s="24"/>
      <c r="D42" s="25"/>
      <c r="E42" s="23"/>
      <c r="F42" s="25"/>
      <c r="G42" s="25"/>
      <c r="H42" s="25"/>
      <c r="I42" s="14" t="s">
        <v>424</v>
      </c>
      <c r="J42" s="25"/>
    </row>
    <row r="43" spans="1:10" ht="48" customHeight="1" x14ac:dyDescent="0.3">
      <c r="A43" s="35"/>
      <c r="B43" s="23"/>
      <c r="C43" s="24"/>
      <c r="D43" s="25" t="s">
        <v>136</v>
      </c>
      <c r="E43" s="23" t="s">
        <v>26</v>
      </c>
      <c r="F43" s="25" t="s">
        <v>137</v>
      </c>
      <c r="G43" s="25" t="s">
        <v>138</v>
      </c>
      <c r="H43" s="25" t="s">
        <v>139</v>
      </c>
      <c r="I43" s="16">
        <v>526000</v>
      </c>
      <c r="J43" s="25" t="s">
        <v>140</v>
      </c>
    </row>
    <row r="44" spans="1:10" ht="39.75" x14ac:dyDescent="0.3">
      <c r="A44" s="35"/>
      <c r="B44" s="23"/>
      <c r="C44" s="24"/>
      <c r="D44" s="25"/>
      <c r="E44" s="23"/>
      <c r="F44" s="25"/>
      <c r="G44" s="25"/>
      <c r="H44" s="25"/>
      <c r="I44" s="14" t="s">
        <v>423</v>
      </c>
      <c r="J44" s="25"/>
    </row>
    <row r="45" spans="1:10" ht="102.75" customHeight="1" x14ac:dyDescent="0.3">
      <c r="A45" s="35"/>
      <c r="B45" s="23"/>
      <c r="C45" s="24"/>
      <c r="D45" s="15" t="s">
        <v>441</v>
      </c>
      <c r="E45" s="14" t="s">
        <v>47</v>
      </c>
      <c r="F45" s="15" t="s">
        <v>141</v>
      </c>
      <c r="G45" s="15" t="s">
        <v>142</v>
      </c>
      <c r="H45" s="15" t="s">
        <v>143</v>
      </c>
      <c r="I45" s="16">
        <v>350000</v>
      </c>
      <c r="J45" s="15" t="s">
        <v>144</v>
      </c>
    </row>
    <row r="46" spans="1:10" ht="56.25" x14ac:dyDescent="0.3">
      <c r="A46" s="35"/>
      <c r="B46" s="23"/>
      <c r="C46" s="24"/>
      <c r="D46" s="15" t="s">
        <v>145</v>
      </c>
      <c r="E46" s="14" t="s">
        <v>146</v>
      </c>
      <c r="F46" s="15" t="s">
        <v>147</v>
      </c>
      <c r="G46" s="15" t="s">
        <v>148</v>
      </c>
      <c r="H46" s="15" t="s">
        <v>149</v>
      </c>
      <c r="I46" s="16">
        <v>400000</v>
      </c>
      <c r="J46" s="15" t="s">
        <v>150</v>
      </c>
    </row>
    <row r="47" spans="1:10" ht="64.5" customHeight="1" x14ac:dyDescent="0.3">
      <c r="A47" s="35"/>
      <c r="B47" s="23"/>
      <c r="C47" s="24"/>
      <c r="D47" s="15" t="s">
        <v>151</v>
      </c>
      <c r="E47" s="14" t="s">
        <v>127</v>
      </c>
      <c r="F47" s="15" t="s">
        <v>152</v>
      </c>
      <c r="G47" s="15" t="s">
        <v>153</v>
      </c>
      <c r="H47" s="15" t="s">
        <v>154</v>
      </c>
      <c r="I47" s="16">
        <v>320000</v>
      </c>
      <c r="J47" s="15" t="s">
        <v>155</v>
      </c>
    </row>
    <row r="48" spans="1:10" ht="56.25" x14ac:dyDescent="0.3">
      <c r="A48" s="35"/>
      <c r="B48" s="23"/>
      <c r="C48" s="24"/>
      <c r="D48" s="15" t="s">
        <v>156</v>
      </c>
      <c r="E48" s="14" t="s">
        <v>72</v>
      </c>
      <c r="F48" s="15" t="s">
        <v>157</v>
      </c>
      <c r="G48" s="15" t="s">
        <v>158</v>
      </c>
      <c r="H48" s="15" t="s">
        <v>159</v>
      </c>
      <c r="I48" s="16">
        <v>821600</v>
      </c>
      <c r="J48" s="15" t="s">
        <v>160</v>
      </c>
    </row>
    <row r="49" spans="1:10" ht="48" customHeight="1" x14ac:dyDescent="0.3">
      <c r="A49" s="35"/>
      <c r="B49" s="23"/>
      <c r="C49" s="24"/>
      <c r="D49" s="25" t="s">
        <v>161</v>
      </c>
      <c r="E49" s="23" t="s">
        <v>162</v>
      </c>
      <c r="F49" s="25" t="s">
        <v>163</v>
      </c>
      <c r="G49" s="25" t="s">
        <v>164</v>
      </c>
      <c r="H49" s="25" t="s">
        <v>159</v>
      </c>
      <c r="I49" s="26">
        <v>7410475</v>
      </c>
      <c r="J49" s="25" t="s">
        <v>165</v>
      </c>
    </row>
    <row r="50" spans="1:10" ht="25.5" customHeight="1" x14ac:dyDescent="0.3">
      <c r="A50" s="35"/>
      <c r="B50" s="23"/>
      <c r="C50" s="24"/>
      <c r="D50" s="25"/>
      <c r="E50" s="23"/>
      <c r="F50" s="25"/>
      <c r="G50" s="25"/>
      <c r="H50" s="25"/>
      <c r="I50" s="26"/>
      <c r="J50" s="25"/>
    </row>
    <row r="51" spans="1:10" ht="102.75" customHeight="1" x14ac:dyDescent="0.3">
      <c r="A51" s="35"/>
      <c r="B51" s="23"/>
      <c r="C51" s="24"/>
      <c r="D51" s="15" t="s">
        <v>166</v>
      </c>
      <c r="E51" s="14" t="s">
        <v>167</v>
      </c>
      <c r="F51" s="15" t="s">
        <v>168</v>
      </c>
      <c r="G51" s="15" t="s">
        <v>169</v>
      </c>
      <c r="H51" s="15" t="s">
        <v>170</v>
      </c>
      <c r="I51" s="16">
        <v>818000</v>
      </c>
      <c r="J51" s="15" t="s">
        <v>171</v>
      </c>
    </row>
    <row r="52" spans="1:10" ht="64.5" customHeight="1" x14ac:dyDescent="0.3">
      <c r="A52" s="35"/>
      <c r="B52" s="23"/>
      <c r="C52" s="24"/>
      <c r="D52" s="15" t="s">
        <v>172</v>
      </c>
      <c r="E52" s="14" t="s">
        <v>72</v>
      </c>
      <c r="F52" s="15" t="s">
        <v>173</v>
      </c>
      <c r="G52" s="15" t="s">
        <v>174</v>
      </c>
      <c r="H52" s="15" t="s">
        <v>175</v>
      </c>
      <c r="I52" s="16">
        <v>668600</v>
      </c>
      <c r="J52" s="15" t="s">
        <v>176</v>
      </c>
    </row>
    <row r="53" spans="1:10" ht="56.25" x14ac:dyDescent="0.3">
      <c r="A53" s="35"/>
      <c r="B53" s="23"/>
      <c r="C53" s="24"/>
      <c r="D53" s="15" t="s">
        <v>177</v>
      </c>
      <c r="E53" s="14" t="s">
        <v>178</v>
      </c>
      <c r="F53" s="15" t="s">
        <v>179</v>
      </c>
      <c r="G53" s="15" t="s">
        <v>180</v>
      </c>
      <c r="H53" s="15" t="s">
        <v>181</v>
      </c>
      <c r="I53" s="16">
        <v>112640</v>
      </c>
      <c r="J53" s="15" t="s">
        <v>182</v>
      </c>
    </row>
    <row r="54" spans="1:10" ht="39" customHeight="1" x14ac:dyDescent="0.3">
      <c r="A54" s="35"/>
      <c r="B54" s="23"/>
      <c r="C54" s="24"/>
      <c r="D54" s="15" t="s">
        <v>183</v>
      </c>
      <c r="E54" s="14" t="s">
        <v>184</v>
      </c>
      <c r="F54" s="15" t="s">
        <v>185</v>
      </c>
      <c r="G54" s="15" t="s">
        <v>186</v>
      </c>
      <c r="H54" s="15" t="s">
        <v>187</v>
      </c>
      <c r="I54" s="16">
        <v>1000000</v>
      </c>
      <c r="J54" s="15" t="s">
        <v>188</v>
      </c>
    </row>
    <row r="55" spans="1:10" ht="56.25" x14ac:dyDescent="0.3">
      <c r="A55" s="35"/>
      <c r="B55" s="23"/>
      <c r="C55" s="24"/>
      <c r="D55" s="15" t="s">
        <v>189</v>
      </c>
      <c r="E55" s="14" t="s">
        <v>72</v>
      </c>
      <c r="F55" s="15" t="s">
        <v>190</v>
      </c>
      <c r="G55" s="15" t="s">
        <v>191</v>
      </c>
      <c r="H55" s="15" t="s">
        <v>192</v>
      </c>
      <c r="I55" s="16">
        <v>378880</v>
      </c>
      <c r="J55" s="15" t="s">
        <v>193</v>
      </c>
    </row>
    <row r="56" spans="1:10" ht="37.5" x14ac:dyDescent="0.3">
      <c r="A56" s="35"/>
      <c r="B56" s="23">
        <v>2</v>
      </c>
      <c r="C56" s="24" t="s">
        <v>13</v>
      </c>
      <c r="D56" s="15" t="s">
        <v>194</v>
      </c>
      <c r="E56" s="14" t="s">
        <v>47</v>
      </c>
      <c r="F56" s="15" t="s">
        <v>48</v>
      </c>
      <c r="G56" s="15" t="s">
        <v>49</v>
      </c>
      <c r="H56" s="15" t="s">
        <v>195</v>
      </c>
      <c r="I56" s="16">
        <v>207000</v>
      </c>
      <c r="J56" s="15" t="s">
        <v>196</v>
      </c>
    </row>
    <row r="57" spans="1:10" ht="35.25" customHeight="1" x14ac:dyDescent="0.3">
      <c r="A57" s="35"/>
      <c r="B57" s="23"/>
      <c r="C57" s="24"/>
      <c r="D57" s="25" t="s">
        <v>442</v>
      </c>
      <c r="E57" s="23" t="s">
        <v>127</v>
      </c>
      <c r="F57" s="25" t="s">
        <v>197</v>
      </c>
      <c r="G57" s="25" t="s">
        <v>198</v>
      </c>
      <c r="H57" s="25" t="s">
        <v>199</v>
      </c>
      <c r="I57" s="16">
        <v>105000</v>
      </c>
      <c r="J57" s="25" t="s">
        <v>200</v>
      </c>
    </row>
    <row r="58" spans="1:10" ht="39.75" x14ac:dyDescent="0.3">
      <c r="A58" s="35"/>
      <c r="B58" s="23"/>
      <c r="C58" s="24"/>
      <c r="D58" s="25"/>
      <c r="E58" s="23"/>
      <c r="F58" s="25"/>
      <c r="G58" s="25"/>
      <c r="H58" s="25"/>
      <c r="I58" s="14" t="s">
        <v>423</v>
      </c>
      <c r="J58" s="25"/>
    </row>
    <row r="59" spans="1:10" ht="22.5" customHeight="1" x14ac:dyDescent="0.3">
      <c r="A59" s="35"/>
      <c r="B59" s="23"/>
      <c r="C59" s="24"/>
      <c r="D59" s="25" t="s">
        <v>443</v>
      </c>
      <c r="E59" s="23" t="s">
        <v>201</v>
      </c>
      <c r="F59" s="25" t="s">
        <v>202</v>
      </c>
      <c r="G59" s="25" t="s">
        <v>203</v>
      </c>
      <c r="H59" s="25" t="s">
        <v>204</v>
      </c>
      <c r="I59" s="16">
        <v>59375</v>
      </c>
      <c r="J59" s="25" t="s">
        <v>205</v>
      </c>
    </row>
    <row r="60" spans="1:10" ht="39.75" x14ac:dyDescent="0.3">
      <c r="A60" s="35"/>
      <c r="B60" s="23"/>
      <c r="C60" s="24"/>
      <c r="D60" s="25"/>
      <c r="E60" s="23"/>
      <c r="F60" s="25"/>
      <c r="G60" s="25"/>
      <c r="H60" s="25"/>
      <c r="I60" s="14" t="s">
        <v>423</v>
      </c>
      <c r="J60" s="25"/>
    </row>
    <row r="61" spans="1:10" ht="90" customHeight="1" x14ac:dyDescent="0.3">
      <c r="A61" s="35"/>
      <c r="B61" s="23"/>
      <c r="C61" s="24"/>
      <c r="D61" s="15" t="s">
        <v>444</v>
      </c>
      <c r="E61" s="14" t="s">
        <v>127</v>
      </c>
      <c r="F61" s="15" t="s">
        <v>128</v>
      </c>
      <c r="G61" s="15" t="s">
        <v>129</v>
      </c>
      <c r="H61" s="15" t="s">
        <v>206</v>
      </c>
      <c r="I61" s="16">
        <v>320000</v>
      </c>
      <c r="J61" s="15" t="s">
        <v>131</v>
      </c>
    </row>
    <row r="62" spans="1:10" ht="37.5" x14ac:dyDescent="0.3">
      <c r="A62" s="35"/>
      <c r="B62" s="23"/>
      <c r="C62" s="24"/>
      <c r="D62" s="15" t="s">
        <v>445</v>
      </c>
      <c r="E62" s="14" t="s">
        <v>207</v>
      </c>
      <c r="F62" s="15" t="s">
        <v>208</v>
      </c>
      <c r="G62" s="15" t="s">
        <v>209</v>
      </c>
      <c r="H62" s="15" t="s">
        <v>210</v>
      </c>
      <c r="I62" s="16">
        <v>7000000</v>
      </c>
      <c r="J62" s="15" t="s">
        <v>211</v>
      </c>
    </row>
    <row r="63" spans="1:10" ht="115.5" customHeight="1" x14ac:dyDescent="0.3">
      <c r="A63" s="35"/>
      <c r="B63" s="23"/>
      <c r="C63" s="24"/>
      <c r="D63" s="15" t="s">
        <v>446</v>
      </c>
      <c r="E63" s="14" t="s">
        <v>127</v>
      </c>
      <c r="F63" s="15" t="s">
        <v>212</v>
      </c>
      <c r="G63" s="15" t="s">
        <v>213</v>
      </c>
      <c r="H63" s="15" t="s">
        <v>214</v>
      </c>
      <c r="I63" s="16">
        <v>280000</v>
      </c>
      <c r="J63" s="15" t="s">
        <v>215</v>
      </c>
    </row>
    <row r="64" spans="1:10" ht="77.25" customHeight="1" x14ac:dyDescent="0.3">
      <c r="A64" s="35"/>
      <c r="B64" s="23"/>
      <c r="C64" s="24"/>
      <c r="D64" s="15" t="s">
        <v>447</v>
      </c>
      <c r="E64" s="14" t="s">
        <v>35</v>
      </c>
      <c r="F64" s="15" t="s">
        <v>118</v>
      </c>
      <c r="G64" s="15" t="s">
        <v>119</v>
      </c>
      <c r="H64" s="15" t="s">
        <v>216</v>
      </c>
      <c r="I64" s="16">
        <v>1082880</v>
      </c>
      <c r="J64" s="15" t="s">
        <v>217</v>
      </c>
    </row>
    <row r="65" spans="1:10" ht="56.25" x14ac:dyDescent="0.3">
      <c r="A65" s="35"/>
      <c r="B65" s="23"/>
      <c r="C65" s="24"/>
      <c r="D65" s="15" t="s">
        <v>218</v>
      </c>
      <c r="E65" s="14" t="s">
        <v>35</v>
      </c>
      <c r="F65" s="15" t="s">
        <v>86</v>
      </c>
      <c r="G65" s="15" t="s">
        <v>87</v>
      </c>
      <c r="H65" s="15" t="s">
        <v>219</v>
      </c>
      <c r="I65" s="16">
        <v>288364</v>
      </c>
      <c r="J65" s="15" t="s">
        <v>89</v>
      </c>
    </row>
    <row r="66" spans="1:10" ht="64.5" customHeight="1" x14ac:dyDescent="0.3">
      <c r="A66" s="35"/>
      <c r="B66" s="23"/>
      <c r="C66" s="24"/>
      <c r="D66" s="15" t="s">
        <v>220</v>
      </c>
      <c r="E66" s="14" t="s">
        <v>221</v>
      </c>
      <c r="F66" s="15" t="s">
        <v>222</v>
      </c>
      <c r="G66" s="15" t="s">
        <v>223</v>
      </c>
      <c r="H66" s="15" t="s">
        <v>224</v>
      </c>
      <c r="I66" s="16">
        <v>600000</v>
      </c>
      <c r="J66" s="15" t="s">
        <v>225</v>
      </c>
    </row>
    <row r="67" spans="1:10" ht="90" customHeight="1" x14ac:dyDescent="0.3">
      <c r="A67" s="35"/>
      <c r="B67" s="23"/>
      <c r="C67" s="24"/>
      <c r="D67" s="15" t="s">
        <v>448</v>
      </c>
      <c r="E67" s="14" t="s">
        <v>226</v>
      </c>
      <c r="F67" s="15" t="s">
        <v>227</v>
      </c>
      <c r="G67" s="15" t="s">
        <v>228</v>
      </c>
      <c r="H67" s="15" t="s">
        <v>229</v>
      </c>
      <c r="I67" s="16">
        <v>1660000</v>
      </c>
      <c r="J67" s="15" t="s">
        <v>230</v>
      </c>
    </row>
    <row r="68" spans="1:10" ht="115.5" customHeight="1" x14ac:dyDescent="0.3">
      <c r="A68" s="35"/>
      <c r="B68" s="23"/>
      <c r="C68" s="24"/>
      <c r="D68" s="15" t="s">
        <v>231</v>
      </c>
      <c r="E68" s="14" t="s">
        <v>232</v>
      </c>
      <c r="F68" s="15" t="s">
        <v>233</v>
      </c>
      <c r="G68" s="15" t="s">
        <v>234</v>
      </c>
      <c r="H68" s="15" t="s">
        <v>235</v>
      </c>
      <c r="I68" s="16">
        <v>500000</v>
      </c>
      <c r="J68" s="15" t="s">
        <v>236</v>
      </c>
    </row>
    <row r="69" spans="1:10" ht="60.75" customHeight="1" x14ac:dyDescent="0.3">
      <c r="A69" s="35"/>
      <c r="B69" s="23"/>
      <c r="C69" s="24"/>
      <c r="D69" s="25" t="s">
        <v>449</v>
      </c>
      <c r="E69" s="23" t="s">
        <v>127</v>
      </c>
      <c r="F69" s="25" t="s">
        <v>237</v>
      </c>
      <c r="G69" s="25" t="s">
        <v>238</v>
      </c>
      <c r="H69" s="25" t="s">
        <v>239</v>
      </c>
      <c r="I69" s="16">
        <v>400000</v>
      </c>
      <c r="J69" s="25" t="s">
        <v>240</v>
      </c>
    </row>
    <row r="70" spans="1:10" ht="39.75" x14ac:dyDescent="0.3">
      <c r="A70" s="35"/>
      <c r="B70" s="23"/>
      <c r="C70" s="24"/>
      <c r="D70" s="25"/>
      <c r="E70" s="23"/>
      <c r="F70" s="25"/>
      <c r="G70" s="25"/>
      <c r="H70" s="25"/>
      <c r="I70" s="14" t="s">
        <v>423</v>
      </c>
      <c r="J70" s="25"/>
    </row>
    <row r="71" spans="1:10" ht="56.25" customHeight="1" x14ac:dyDescent="0.3">
      <c r="A71" s="35"/>
      <c r="B71" s="23"/>
      <c r="C71" s="24"/>
      <c r="D71" s="15" t="s">
        <v>241</v>
      </c>
      <c r="E71" s="14" t="s">
        <v>184</v>
      </c>
      <c r="F71" s="15" t="s">
        <v>185</v>
      </c>
      <c r="G71" s="15" t="s">
        <v>186</v>
      </c>
      <c r="H71" s="15" t="s">
        <v>242</v>
      </c>
      <c r="I71" s="16">
        <v>1500000</v>
      </c>
      <c r="J71" s="15" t="s">
        <v>243</v>
      </c>
    </row>
    <row r="72" spans="1:10" ht="56.25" x14ac:dyDescent="0.3">
      <c r="A72" s="35"/>
      <c r="B72" s="23"/>
      <c r="C72" s="24"/>
      <c r="D72" s="25" t="s">
        <v>244</v>
      </c>
      <c r="E72" s="23" t="s">
        <v>35</v>
      </c>
      <c r="F72" s="15" t="s">
        <v>245</v>
      </c>
      <c r="G72" s="25" t="s">
        <v>247</v>
      </c>
      <c r="H72" s="25" t="s">
        <v>248</v>
      </c>
      <c r="I72" s="16">
        <v>287330</v>
      </c>
      <c r="J72" s="25" t="s">
        <v>250</v>
      </c>
    </row>
    <row r="73" spans="1:10" ht="37.5" x14ac:dyDescent="0.3">
      <c r="A73" s="35"/>
      <c r="B73" s="23"/>
      <c r="C73" s="24"/>
      <c r="D73" s="25"/>
      <c r="E73" s="23"/>
      <c r="F73" s="15" t="s">
        <v>246</v>
      </c>
      <c r="G73" s="25"/>
      <c r="H73" s="25"/>
      <c r="I73" s="14" t="s">
        <v>249</v>
      </c>
      <c r="J73" s="25"/>
    </row>
    <row r="74" spans="1:10" ht="22.5" customHeight="1" x14ac:dyDescent="0.3">
      <c r="A74" s="35"/>
      <c r="B74" s="23"/>
      <c r="C74" s="24"/>
      <c r="D74" s="25" t="s">
        <v>251</v>
      </c>
      <c r="E74" s="23" t="s">
        <v>252</v>
      </c>
      <c r="F74" s="25" t="s">
        <v>253</v>
      </c>
      <c r="G74" s="25" t="s">
        <v>254</v>
      </c>
      <c r="H74" s="25" t="s">
        <v>255</v>
      </c>
      <c r="I74" s="16">
        <v>511000</v>
      </c>
      <c r="J74" s="25" t="s">
        <v>257</v>
      </c>
    </row>
    <row r="75" spans="1:10" ht="37.5" x14ac:dyDescent="0.3">
      <c r="A75" s="35"/>
      <c r="B75" s="23"/>
      <c r="C75" s="24"/>
      <c r="D75" s="25"/>
      <c r="E75" s="23"/>
      <c r="F75" s="25"/>
      <c r="G75" s="25"/>
      <c r="H75" s="25"/>
      <c r="I75" s="14" t="s">
        <v>256</v>
      </c>
      <c r="J75" s="25"/>
    </row>
    <row r="76" spans="1:10" ht="56.25" x14ac:dyDescent="0.3">
      <c r="A76" s="35"/>
      <c r="B76" s="23"/>
      <c r="C76" s="24"/>
      <c r="D76" s="15" t="s">
        <v>258</v>
      </c>
      <c r="E76" s="14" t="s">
        <v>259</v>
      </c>
      <c r="F76" s="15" t="s">
        <v>260</v>
      </c>
      <c r="G76" s="15" t="s">
        <v>261</v>
      </c>
      <c r="H76" s="15" t="s">
        <v>262</v>
      </c>
      <c r="I76" s="16">
        <v>375193</v>
      </c>
      <c r="J76" s="15" t="s">
        <v>263</v>
      </c>
    </row>
    <row r="77" spans="1:10" ht="37.5" x14ac:dyDescent="0.3">
      <c r="A77" s="35"/>
      <c r="B77" s="23"/>
      <c r="C77" s="24"/>
      <c r="D77" s="15" t="s">
        <v>264</v>
      </c>
      <c r="E77" s="14" t="s">
        <v>72</v>
      </c>
      <c r="F77" s="15" t="s">
        <v>265</v>
      </c>
      <c r="G77" s="15" t="s">
        <v>266</v>
      </c>
      <c r="H77" s="15" t="s">
        <v>267</v>
      </c>
      <c r="I77" s="16">
        <v>80000</v>
      </c>
      <c r="J77" s="15" t="s">
        <v>268</v>
      </c>
    </row>
    <row r="78" spans="1:10" ht="56.25" x14ac:dyDescent="0.3">
      <c r="A78" s="35"/>
      <c r="B78" s="23"/>
      <c r="C78" s="24"/>
      <c r="D78" s="25" t="s">
        <v>269</v>
      </c>
      <c r="E78" s="23" t="s">
        <v>35</v>
      </c>
      <c r="F78" s="15" t="s">
        <v>245</v>
      </c>
      <c r="G78" s="25" t="s">
        <v>247</v>
      </c>
      <c r="H78" s="25" t="s">
        <v>270</v>
      </c>
      <c r="I78" s="27">
        <v>74560</v>
      </c>
      <c r="J78" s="25" t="s">
        <v>271</v>
      </c>
    </row>
    <row r="79" spans="1:10" x14ac:dyDescent="0.3">
      <c r="A79" s="35"/>
      <c r="B79" s="23"/>
      <c r="C79" s="24"/>
      <c r="D79" s="25"/>
      <c r="E79" s="23"/>
      <c r="F79" s="15" t="s">
        <v>246</v>
      </c>
      <c r="G79" s="25"/>
      <c r="H79" s="25"/>
      <c r="I79" s="27"/>
      <c r="J79" s="25"/>
    </row>
    <row r="80" spans="1:10" ht="37.5" x14ac:dyDescent="0.3">
      <c r="A80" s="35"/>
      <c r="B80" s="23">
        <v>3</v>
      </c>
      <c r="C80" s="24" t="s">
        <v>14</v>
      </c>
      <c r="D80" s="15" t="s">
        <v>272</v>
      </c>
      <c r="E80" s="14" t="s">
        <v>184</v>
      </c>
      <c r="F80" s="15" t="s">
        <v>185</v>
      </c>
      <c r="G80" s="15" t="s">
        <v>186</v>
      </c>
      <c r="H80" s="15" t="s">
        <v>273</v>
      </c>
      <c r="I80" s="16">
        <v>500000</v>
      </c>
      <c r="J80" s="15" t="s">
        <v>236</v>
      </c>
    </row>
    <row r="81" spans="1:10" ht="22.5" customHeight="1" x14ac:dyDescent="0.3">
      <c r="A81" s="35"/>
      <c r="B81" s="23"/>
      <c r="C81" s="24"/>
      <c r="D81" s="25" t="s">
        <v>274</v>
      </c>
      <c r="E81" s="23" t="s">
        <v>47</v>
      </c>
      <c r="F81" s="25" t="s">
        <v>275</v>
      </c>
      <c r="G81" s="25" t="s">
        <v>276</v>
      </c>
      <c r="H81" s="25" t="s">
        <v>277</v>
      </c>
      <c r="I81" s="16">
        <v>458456</v>
      </c>
      <c r="J81" s="25" t="s">
        <v>278</v>
      </c>
    </row>
    <row r="82" spans="1:10" ht="39.75" x14ac:dyDescent="0.3">
      <c r="A82" s="35"/>
      <c r="B82" s="23"/>
      <c r="C82" s="24"/>
      <c r="D82" s="25"/>
      <c r="E82" s="23"/>
      <c r="F82" s="25"/>
      <c r="G82" s="25"/>
      <c r="H82" s="25"/>
      <c r="I82" s="14" t="s">
        <v>425</v>
      </c>
      <c r="J82" s="25"/>
    </row>
    <row r="83" spans="1:10" ht="39" customHeight="1" x14ac:dyDescent="0.3">
      <c r="A83" s="35"/>
      <c r="B83" s="23"/>
      <c r="C83" s="24"/>
      <c r="D83" s="15" t="s">
        <v>279</v>
      </c>
      <c r="E83" s="14" t="s">
        <v>72</v>
      </c>
      <c r="F83" s="15" t="s">
        <v>280</v>
      </c>
      <c r="G83" s="15" t="s">
        <v>281</v>
      </c>
      <c r="H83" s="15" t="s">
        <v>19</v>
      </c>
      <c r="I83" s="14" t="s">
        <v>19</v>
      </c>
      <c r="J83" s="15" t="s">
        <v>19</v>
      </c>
    </row>
    <row r="84" spans="1:10" ht="22.5" customHeight="1" x14ac:dyDescent="0.3">
      <c r="A84" s="35"/>
      <c r="B84" s="23"/>
      <c r="C84" s="24"/>
      <c r="D84" s="25" t="s">
        <v>282</v>
      </c>
      <c r="E84" s="23" t="s">
        <v>252</v>
      </c>
      <c r="F84" s="25" t="s">
        <v>253</v>
      </c>
      <c r="G84" s="25" t="s">
        <v>254</v>
      </c>
      <c r="H84" s="25" t="s">
        <v>283</v>
      </c>
      <c r="I84" s="16">
        <v>440000</v>
      </c>
      <c r="J84" s="25" t="s">
        <v>284</v>
      </c>
    </row>
    <row r="85" spans="1:10" ht="39.75" x14ac:dyDescent="0.3">
      <c r="A85" s="35"/>
      <c r="B85" s="23"/>
      <c r="C85" s="24"/>
      <c r="D85" s="25"/>
      <c r="E85" s="23"/>
      <c r="F85" s="25"/>
      <c r="G85" s="25"/>
      <c r="H85" s="25"/>
      <c r="I85" s="14" t="s">
        <v>426</v>
      </c>
      <c r="J85" s="25"/>
    </row>
    <row r="86" spans="1:10" ht="51.75" customHeight="1" x14ac:dyDescent="0.3">
      <c r="A86" s="35"/>
      <c r="B86" s="23"/>
      <c r="C86" s="24"/>
      <c r="D86" s="15" t="s">
        <v>285</v>
      </c>
      <c r="E86" s="14" t="s">
        <v>167</v>
      </c>
      <c r="F86" s="15" t="s">
        <v>286</v>
      </c>
      <c r="G86" s="15" t="s">
        <v>287</v>
      </c>
      <c r="H86" s="15" t="s">
        <v>288</v>
      </c>
      <c r="I86" s="14" t="s">
        <v>427</v>
      </c>
      <c r="J86" s="15" t="s">
        <v>289</v>
      </c>
    </row>
    <row r="87" spans="1:10" ht="77.25" customHeight="1" x14ac:dyDescent="0.3">
      <c r="A87" s="35"/>
      <c r="B87" s="23"/>
      <c r="C87" s="24"/>
      <c r="D87" s="15" t="s">
        <v>290</v>
      </c>
      <c r="E87" s="14" t="s">
        <v>167</v>
      </c>
      <c r="F87" s="15" t="s">
        <v>291</v>
      </c>
      <c r="G87" s="15" t="s">
        <v>292</v>
      </c>
      <c r="H87" s="15" t="s">
        <v>293</v>
      </c>
      <c r="I87" s="14" t="s">
        <v>19</v>
      </c>
      <c r="J87" s="15" t="s">
        <v>293</v>
      </c>
    </row>
    <row r="88" spans="1:10" ht="37.5" x14ac:dyDescent="0.3">
      <c r="A88" s="35"/>
      <c r="B88" s="23"/>
      <c r="C88" s="24"/>
      <c r="D88" s="15" t="s">
        <v>294</v>
      </c>
      <c r="E88" s="14" t="s">
        <v>167</v>
      </c>
      <c r="F88" s="15" t="s">
        <v>295</v>
      </c>
      <c r="G88" s="15" t="s">
        <v>281</v>
      </c>
      <c r="H88" s="15" t="s">
        <v>19</v>
      </c>
      <c r="I88" s="14" t="s">
        <v>19</v>
      </c>
      <c r="J88" s="15" t="s">
        <v>19</v>
      </c>
    </row>
    <row r="89" spans="1:10" ht="56.25" x14ac:dyDescent="0.3">
      <c r="A89" s="35"/>
      <c r="B89" s="23"/>
      <c r="C89" s="24"/>
      <c r="D89" s="25" t="s">
        <v>296</v>
      </c>
      <c r="E89" s="23" t="s">
        <v>35</v>
      </c>
      <c r="F89" s="15" t="s">
        <v>245</v>
      </c>
      <c r="G89" s="25" t="s">
        <v>247</v>
      </c>
      <c r="H89" s="25" t="s">
        <v>297</v>
      </c>
      <c r="I89" s="16">
        <v>261193</v>
      </c>
      <c r="J89" s="25" t="s">
        <v>298</v>
      </c>
    </row>
    <row r="90" spans="1:10" ht="39.75" x14ac:dyDescent="0.3">
      <c r="A90" s="35"/>
      <c r="B90" s="23"/>
      <c r="C90" s="24"/>
      <c r="D90" s="25"/>
      <c r="E90" s="23"/>
      <c r="F90" s="15" t="s">
        <v>246</v>
      </c>
      <c r="G90" s="25"/>
      <c r="H90" s="25"/>
      <c r="I90" s="14" t="s">
        <v>428</v>
      </c>
      <c r="J90" s="25"/>
    </row>
    <row r="91" spans="1:10" ht="39" customHeight="1" x14ac:dyDescent="0.3">
      <c r="A91" s="35"/>
      <c r="B91" s="23"/>
      <c r="C91" s="24"/>
      <c r="D91" s="15" t="s">
        <v>299</v>
      </c>
      <c r="E91" s="14" t="s">
        <v>259</v>
      </c>
      <c r="F91" s="15" t="s">
        <v>300</v>
      </c>
      <c r="G91" s="15" t="s">
        <v>281</v>
      </c>
      <c r="H91" s="15" t="s">
        <v>19</v>
      </c>
      <c r="I91" s="14" t="s">
        <v>19</v>
      </c>
      <c r="J91" s="15" t="s">
        <v>19</v>
      </c>
    </row>
    <row r="92" spans="1:10" ht="26.25" customHeight="1" x14ac:dyDescent="0.3">
      <c r="A92" s="35"/>
      <c r="B92" s="23"/>
      <c r="C92" s="24"/>
      <c r="D92" s="15" t="s">
        <v>301</v>
      </c>
      <c r="E92" s="14" t="s">
        <v>302</v>
      </c>
      <c r="F92" s="15" t="s">
        <v>303</v>
      </c>
      <c r="G92" s="15" t="s">
        <v>281</v>
      </c>
      <c r="H92" s="15" t="s">
        <v>19</v>
      </c>
      <c r="I92" s="14" t="s">
        <v>19</v>
      </c>
      <c r="J92" s="15" t="s">
        <v>19</v>
      </c>
    </row>
    <row r="93" spans="1:10" ht="39" customHeight="1" x14ac:dyDescent="0.3">
      <c r="A93" s="35"/>
      <c r="B93" s="23"/>
      <c r="C93" s="24"/>
      <c r="D93" s="15" t="s">
        <v>304</v>
      </c>
      <c r="E93" s="14" t="s">
        <v>305</v>
      </c>
      <c r="F93" s="15" t="s">
        <v>306</v>
      </c>
      <c r="G93" s="15" t="s">
        <v>281</v>
      </c>
      <c r="H93" s="15" t="s">
        <v>19</v>
      </c>
      <c r="I93" s="14" t="s">
        <v>19</v>
      </c>
      <c r="J93" s="15" t="s">
        <v>19</v>
      </c>
    </row>
    <row r="94" spans="1:10" ht="37.5" x14ac:dyDescent="0.3">
      <c r="A94" s="35"/>
      <c r="B94" s="23"/>
      <c r="C94" s="24"/>
      <c r="D94" s="15" t="s">
        <v>307</v>
      </c>
      <c r="E94" s="14" t="s">
        <v>308</v>
      </c>
      <c r="F94" s="15" t="s">
        <v>309</v>
      </c>
      <c r="G94" s="15" t="s">
        <v>310</v>
      </c>
      <c r="H94" s="15" t="s">
        <v>311</v>
      </c>
      <c r="I94" s="16">
        <v>120000</v>
      </c>
      <c r="J94" s="15" t="s">
        <v>312</v>
      </c>
    </row>
    <row r="95" spans="1:10" ht="41.25" customHeight="1" x14ac:dyDescent="0.3">
      <c r="A95" s="35"/>
      <c r="B95" s="23"/>
      <c r="C95" s="24"/>
      <c r="D95" s="15" t="s">
        <v>313</v>
      </c>
      <c r="E95" s="14" t="s">
        <v>72</v>
      </c>
      <c r="F95" s="15" t="s">
        <v>314</v>
      </c>
      <c r="G95" s="15" t="s">
        <v>281</v>
      </c>
      <c r="H95" s="15" t="s">
        <v>19</v>
      </c>
      <c r="I95" s="14" t="s">
        <v>19</v>
      </c>
      <c r="J95" s="15" t="s">
        <v>19</v>
      </c>
    </row>
    <row r="96" spans="1:10" ht="64.5" customHeight="1" x14ac:dyDescent="0.3">
      <c r="A96" s="35"/>
      <c r="B96" s="23"/>
      <c r="C96" s="24"/>
      <c r="D96" s="15" t="s">
        <v>315</v>
      </c>
      <c r="E96" s="14" t="s">
        <v>167</v>
      </c>
      <c r="F96" s="15" t="s">
        <v>316</v>
      </c>
      <c r="G96" s="15" t="s">
        <v>317</v>
      </c>
      <c r="H96" s="15" t="s">
        <v>318</v>
      </c>
      <c r="I96" s="16">
        <v>487000</v>
      </c>
      <c r="J96" s="15" t="s">
        <v>319</v>
      </c>
    </row>
    <row r="97" spans="1:10" ht="37.5" x14ac:dyDescent="0.3">
      <c r="A97" s="35"/>
      <c r="B97" s="23"/>
      <c r="C97" s="24"/>
      <c r="D97" s="15" t="s">
        <v>320</v>
      </c>
      <c r="E97" s="14" t="s">
        <v>52</v>
      </c>
      <c r="F97" s="15" t="s">
        <v>321</v>
      </c>
      <c r="G97" s="15" t="s">
        <v>322</v>
      </c>
      <c r="H97" s="15" t="s">
        <v>323</v>
      </c>
      <c r="I97" s="16">
        <v>545400</v>
      </c>
      <c r="J97" s="15" t="s">
        <v>324</v>
      </c>
    </row>
    <row r="98" spans="1:10" ht="37.5" x14ac:dyDescent="0.3">
      <c r="A98" s="35"/>
      <c r="B98" s="23"/>
      <c r="C98" s="24"/>
      <c r="D98" s="15" t="s">
        <v>325</v>
      </c>
      <c r="E98" s="14" t="s">
        <v>72</v>
      </c>
      <c r="F98" s="15" t="s">
        <v>326</v>
      </c>
      <c r="G98" s="15" t="s">
        <v>327</v>
      </c>
      <c r="H98" s="15" t="s">
        <v>328</v>
      </c>
      <c r="I98" s="16">
        <v>410971</v>
      </c>
      <c r="J98" s="15" t="s">
        <v>329</v>
      </c>
    </row>
    <row r="99" spans="1:10" ht="26.25" customHeight="1" x14ac:dyDescent="0.3">
      <c r="A99" s="35"/>
      <c r="B99" s="23"/>
      <c r="C99" s="24"/>
      <c r="D99" s="15" t="s">
        <v>330</v>
      </c>
      <c r="E99" s="14" t="s">
        <v>252</v>
      </c>
      <c r="F99" s="15" t="s">
        <v>331</v>
      </c>
      <c r="G99" s="15" t="s">
        <v>281</v>
      </c>
      <c r="H99" s="15" t="s">
        <v>19</v>
      </c>
      <c r="I99" s="14" t="s">
        <v>19</v>
      </c>
      <c r="J99" s="15" t="s">
        <v>19</v>
      </c>
    </row>
    <row r="100" spans="1:10" ht="56.25" x14ac:dyDescent="0.3">
      <c r="A100" s="35"/>
      <c r="B100" s="23"/>
      <c r="C100" s="24"/>
      <c r="D100" s="15" t="s">
        <v>332</v>
      </c>
      <c r="E100" s="14" t="s">
        <v>47</v>
      </c>
      <c r="F100" s="15" t="s">
        <v>333</v>
      </c>
      <c r="G100" s="15" t="s">
        <v>334</v>
      </c>
      <c r="H100" s="15" t="s">
        <v>335</v>
      </c>
      <c r="I100" s="16">
        <v>184375</v>
      </c>
      <c r="J100" s="15" t="s">
        <v>336</v>
      </c>
    </row>
    <row r="101" spans="1:10" ht="37.5" x14ac:dyDescent="0.3">
      <c r="A101" s="35"/>
      <c r="B101" s="23"/>
      <c r="C101" s="24"/>
      <c r="D101" s="15" t="s">
        <v>337</v>
      </c>
      <c r="E101" s="14" t="s">
        <v>107</v>
      </c>
      <c r="F101" s="15" t="s">
        <v>338</v>
      </c>
      <c r="G101" s="15" t="s">
        <v>281</v>
      </c>
      <c r="H101" s="15" t="s">
        <v>19</v>
      </c>
      <c r="I101" s="14" t="s">
        <v>19</v>
      </c>
      <c r="J101" s="15" t="s">
        <v>19</v>
      </c>
    </row>
    <row r="102" spans="1:10" ht="37.5" x14ac:dyDescent="0.3">
      <c r="A102" s="35"/>
      <c r="B102" s="23"/>
      <c r="C102" s="24"/>
      <c r="D102" s="15" t="s">
        <v>339</v>
      </c>
      <c r="E102" s="14" t="s">
        <v>340</v>
      </c>
      <c r="F102" s="15" t="s">
        <v>341</v>
      </c>
      <c r="G102" s="15" t="s">
        <v>281</v>
      </c>
      <c r="H102" s="15" t="s">
        <v>19</v>
      </c>
      <c r="I102" s="14" t="s">
        <v>19</v>
      </c>
      <c r="J102" s="15" t="s">
        <v>19</v>
      </c>
    </row>
    <row r="103" spans="1:10" ht="51.75" customHeight="1" x14ac:dyDescent="0.3">
      <c r="A103" s="35"/>
      <c r="B103" s="23"/>
      <c r="C103" s="24"/>
      <c r="D103" s="15" t="s">
        <v>342</v>
      </c>
      <c r="E103" s="14" t="s">
        <v>127</v>
      </c>
      <c r="F103" s="15" t="s">
        <v>343</v>
      </c>
      <c r="G103" s="15" t="s">
        <v>281</v>
      </c>
      <c r="H103" s="15" t="s">
        <v>19</v>
      </c>
      <c r="I103" s="14" t="s">
        <v>19</v>
      </c>
      <c r="J103" s="15" t="s">
        <v>19</v>
      </c>
    </row>
    <row r="104" spans="1:10" ht="26.25" customHeight="1" x14ac:dyDescent="0.3">
      <c r="A104" s="35"/>
      <c r="B104" s="23"/>
      <c r="C104" s="24"/>
      <c r="D104" s="15" t="s">
        <v>344</v>
      </c>
      <c r="E104" s="14" t="s">
        <v>72</v>
      </c>
      <c r="F104" s="15" t="s">
        <v>345</v>
      </c>
      <c r="G104" s="15" t="s">
        <v>281</v>
      </c>
      <c r="H104" s="15" t="s">
        <v>19</v>
      </c>
      <c r="I104" s="14" t="s">
        <v>19</v>
      </c>
      <c r="J104" s="15" t="s">
        <v>19</v>
      </c>
    </row>
    <row r="105" spans="1:10" ht="37.5" x14ac:dyDescent="0.3">
      <c r="A105" s="35"/>
      <c r="B105" s="23"/>
      <c r="C105" s="24"/>
      <c r="D105" s="15" t="s">
        <v>346</v>
      </c>
      <c r="E105" s="14" t="s">
        <v>72</v>
      </c>
      <c r="F105" s="15" t="s">
        <v>265</v>
      </c>
      <c r="G105" s="15" t="s">
        <v>281</v>
      </c>
      <c r="H105" s="15" t="s">
        <v>19</v>
      </c>
      <c r="I105" s="14" t="s">
        <v>19</v>
      </c>
      <c r="J105" s="15" t="s">
        <v>19</v>
      </c>
    </row>
    <row r="106" spans="1:10" ht="56.25" x14ac:dyDescent="0.3">
      <c r="A106" s="35"/>
      <c r="B106" s="23"/>
      <c r="C106" s="24"/>
      <c r="D106" s="15" t="s">
        <v>347</v>
      </c>
      <c r="E106" s="14" t="s">
        <v>348</v>
      </c>
      <c r="F106" s="15" t="s">
        <v>349</v>
      </c>
      <c r="G106" s="15" t="s">
        <v>281</v>
      </c>
      <c r="H106" s="15" t="s">
        <v>19</v>
      </c>
      <c r="I106" s="14" t="s">
        <v>19</v>
      </c>
      <c r="J106" s="15" t="s">
        <v>19</v>
      </c>
    </row>
    <row r="107" spans="1:10" ht="39" customHeight="1" x14ac:dyDescent="0.3">
      <c r="A107" s="35"/>
      <c r="B107" s="23"/>
      <c r="C107" s="24"/>
      <c r="D107" s="15" t="s">
        <v>455</v>
      </c>
      <c r="E107" s="14" t="s">
        <v>72</v>
      </c>
      <c r="F107" s="15" t="s">
        <v>350</v>
      </c>
      <c r="G107" s="15" t="s">
        <v>281</v>
      </c>
      <c r="H107" s="15" t="s">
        <v>19</v>
      </c>
      <c r="I107" s="14" t="s">
        <v>19</v>
      </c>
      <c r="J107" s="15" t="s">
        <v>19</v>
      </c>
    </row>
    <row r="108" spans="1:10" ht="39" customHeight="1" x14ac:dyDescent="0.3">
      <c r="A108" s="35"/>
      <c r="B108" s="23"/>
      <c r="C108" s="24"/>
      <c r="D108" s="15" t="s">
        <v>351</v>
      </c>
      <c r="E108" s="14" t="s">
        <v>352</v>
      </c>
      <c r="F108" s="15" t="s">
        <v>353</v>
      </c>
      <c r="G108" s="15" t="s">
        <v>281</v>
      </c>
      <c r="H108" s="15" t="s">
        <v>19</v>
      </c>
      <c r="I108" s="14" t="s">
        <v>19</v>
      </c>
      <c r="J108" s="15" t="s">
        <v>19</v>
      </c>
    </row>
    <row r="109" spans="1:10" ht="37.5" x14ac:dyDescent="0.3">
      <c r="A109" s="35"/>
      <c r="B109" s="23"/>
      <c r="C109" s="24"/>
      <c r="D109" s="15" t="s">
        <v>354</v>
      </c>
      <c r="E109" s="14" t="s">
        <v>259</v>
      </c>
      <c r="F109" s="15" t="s">
        <v>260</v>
      </c>
      <c r="G109" s="15" t="s">
        <v>281</v>
      </c>
      <c r="H109" s="15" t="s">
        <v>19</v>
      </c>
      <c r="I109" s="14" t="s">
        <v>19</v>
      </c>
      <c r="J109" s="15" t="s">
        <v>19</v>
      </c>
    </row>
    <row r="110" spans="1:10" ht="39" customHeight="1" x14ac:dyDescent="0.3">
      <c r="A110" s="35"/>
      <c r="B110" s="23"/>
      <c r="C110" s="24"/>
      <c r="D110" s="15" t="s">
        <v>355</v>
      </c>
      <c r="E110" s="14" t="s">
        <v>356</v>
      </c>
      <c r="F110" s="15" t="s">
        <v>357</v>
      </c>
      <c r="G110" s="15" t="s">
        <v>281</v>
      </c>
      <c r="H110" s="15" t="s">
        <v>19</v>
      </c>
      <c r="I110" s="14" t="s">
        <v>19</v>
      </c>
      <c r="J110" s="15" t="s">
        <v>19</v>
      </c>
    </row>
    <row r="111" spans="1:10" ht="45" customHeight="1" x14ac:dyDescent="0.3">
      <c r="A111" s="35"/>
      <c r="B111" s="23"/>
      <c r="C111" s="24"/>
      <c r="D111" s="15" t="s">
        <v>358</v>
      </c>
      <c r="E111" s="14" t="s">
        <v>359</v>
      </c>
      <c r="F111" s="15" t="s">
        <v>360</v>
      </c>
      <c r="G111" s="15" t="s">
        <v>281</v>
      </c>
      <c r="H111" s="15" t="s">
        <v>19</v>
      </c>
      <c r="I111" s="14" t="s">
        <v>19</v>
      </c>
      <c r="J111" s="15" t="s">
        <v>19</v>
      </c>
    </row>
    <row r="112" spans="1:10" ht="37.5" x14ac:dyDescent="0.3">
      <c r="A112" s="35"/>
      <c r="B112" s="23"/>
      <c r="C112" s="24"/>
      <c r="D112" s="15" t="s">
        <v>361</v>
      </c>
      <c r="E112" s="14" t="s">
        <v>359</v>
      </c>
      <c r="F112" s="15" t="s">
        <v>360</v>
      </c>
      <c r="G112" s="15" t="s">
        <v>281</v>
      </c>
      <c r="H112" s="15" t="s">
        <v>19</v>
      </c>
      <c r="I112" s="14" t="s">
        <v>19</v>
      </c>
      <c r="J112" s="15" t="s">
        <v>19</v>
      </c>
    </row>
    <row r="113" spans="1:10" ht="37.5" x14ac:dyDescent="0.3">
      <c r="A113" s="35"/>
      <c r="B113" s="23"/>
      <c r="C113" s="24"/>
      <c r="D113" s="15" t="s">
        <v>362</v>
      </c>
      <c r="E113" s="14" t="s">
        <v>359</v>
      </c>
      <c r="F113" s="15" t="s">
        <v>360</v>
      </c>
      <c r="G113" s="15" t="s">
        <v>281</v>
      </c>
      <c r="H113" s="15" t="s">
        <v>19</v>
      </c>
      <c r="I113" s="14" t="s">
        <v>19</v>
      </c>
      <c r="J113" s="15" t="s">
        <v>19</v>
      </c>
    </row>
    <row r="114" spans="1:10" ht="37.5" x14ac:dyDescent="0.3">
      <c r="A114" s="35"/>
      <c r="B114" s="23"/>
      <c r="C114" s="24"/>
      <c r="D114" s="15" t="s">
        <v>363</v>
      </c>
      <c r="E114" s="14" t="s">
        <v>72</v>
      </c>
      <c r="F114" s="15" t="s">
        <v>190</v>
      </c>
      <c r="G114" s="15" t="s">
        <v>191</v>
      </c>
      <c r="H114" s="15" t="s">
        <v>364</v>
      </c>
      <c r="I114" s="16">
        <v>765800</v>
      </c>
      <c r="J114" s="15" t="s">
        <v>365</v>
      </c>
    </row>
    <row r="115" spans="1:10" ht="37.5" x14ac:dyDescent="0.3">
      <c r="A115" s="35"/>
      <c r="B115" s="23"/>
      <c r="C115" s="24"/>
      <c r="D115" s="15" t="s">
        <v>366</v>
      </c>
      <c r="E115" s="14" t="s">
        <v>359</v>
      </c>
      <c r="F115" s="15" t="s">
        <v>360</v>
      </c>
      <c r="G115" s="15" t="s">
        <v>281</v>
      </c>
      <c r="H115" s="15" t="s">
        <v>19</v>
      </c>
      <c r="I115" s="14" t="s">
        <v>19</v>
      </c>
      <c r="J115" s="15" t="s">
        <v>19</v>
      </c>
    </row>
    <row r="116" spans="1:10" ht="37.5" x14ac:dyDescent="0.3">
      <c r="A116" s="35"/>
      <c r="B116" s="23"/>
      <c r="C116" s="24"/>
      <c r="D116" s="15" t="s">
        <v>367</v>
      </c>
      <c r="E116" s="14" t="s">
        <v>368</v>
      </c>
      <c r="F116" s="15" t="s">
        <v>369</v>
      </c>
      <c r="G116" s="15" t="s">
        <v>370</v>
      </c>
      <c r="H116" s="15" t="s">
        <v>371</v>
      </c>
      <c r="I116" s="16">
        <v>957000</v>
      </c>
      <c r="J116" s="15" t="s">
        <v>372</v>
      </c>
    </row>
    <row r="117" spans="1:10" ht="26.25" customHeight="1" x14ac:dyDescent="0.3">
      <c r="A117" s="35"/>
      <c r="B117" s="23"/>
      <c r="C117" s="24"/>
      <c r="D117" s="15" t="s">
        <v>373</v>
      </c>
      <c r="E117" s="14" t="s">
        <v>374</v>
      </c>
      <c r="F117" s="15" t="s">
        <v>375</v>
      </c>
      <c r="G117" s="15" t="s">
        <v>19</v>
      </c>
      <c r="H117" s="15" t="s">
        <v>19</v>
      </c>
      <c r="I117" s="14" t="s">
        <v>19</v>
      </c>
      <c r="J117" s="15" t="s">
        <v>19</v>
      </c>
    </row>
    <row r="118" spans="1:10" ht="56.25" x14ac:dyDescent="0.3">
      <c r="A118" s="35"/>
      <c r="B118" s="23"/>
      <c r="C118" s="24"/>
      <c r="D118" s="15" t="s">
        <v>376</v>
      </c>
      <c r="E118" s="14" t="s">
        <v>178</v>
      </c>
      <c r="F118" s="15" t="s">
        <v>179</v>
      </c>
      <c r="G118" s="15" t="s">
        <v>377</v>
      </c>
      <c r="H118" s="15" t="s">
        <v>378</v>
      </c>
      <c r="I118" s="16">
        <v>450560</v>
      </c>
      <c r="J118" s="15" t="s">
        <v>379</v>
      </c>
    </row>
    <row r="119" spans="1:10" ht="71.25" customHeight="1" x14ac:dyDescent="0.3">
      <c r="A119" s="35"/>
      <c r="B119" s="23"/>
      <c r="C119" s="24"/>
      <c r="D119" s="15" t="s">
        <v>380</v>
      </c>
      <c r="E119" s="14" t="s">
        <v>72</v>
      </c>
      <c r="F119" s="15" t="s">
        <v>381</v>
      </c>
      <c r="G119" s="15" t="s">
        <v>382</v>
      </c>
      <c r="H119" s="15" t="s">
        <v>383</v>
      </c>
      <c r="I119" s="16">
        <v>501600</v>
      </c>
      <c r="J119" s="15" t="s">
        <v>384</v>
      </c>
    </row>
    <row r="120" spans="1:10" ht="77.25" customHeight="1" x14ac:dyDescent="0.3">
      <c r="A120" s="35"/>
      <c r="B120" s="23"/>
      <c r="C120" s="24"/>
      <c r="D120" s="15" t="s">
        <v>385</v>
      </c>
      <c r="E120" s="14" t="s">
        <v>127</v>
      </c>
      <c r="F120" s="15" t="s">
        <v>237</v>
      </c>
      <c r="G120" s="15" t="s">
        <v>238</v>
      </c>
      <c r="H120" s="15" t="s">
        <v>386</v>
      </c>
      <c r="I120" s="16">
        <v>400000</v>
      </c>
      <c r="J120" s="15" t="s">
        <v>240</v>
      </c>
    </row>
    <row r="121" spans="1:10" ht="37.5" x14ac:dyDescent="0.3">
      <c r="A121" s="35"/>
      <c r="B121" s="23"/>
      <c r="C121" s="24"/>
      <c r="D121" s="15" t="s">
        <v>387</v>
      </c>
      <c r="E121" s="14" t="s">
        <v>201</v>
      </c>
      <c r="F121" s="15" t="s">
        <v>202</v>
      </c>
      <c r="G121" s="15" t="s">
        <v>203</v>
      </c>
      <c r="H121" s="15" t="s">
        <v>388</v>
      </c>
      <c r="I121" s="16">
        <v>59375</v>
      </c>
      <c r="J121" s="15" t="s">
        <v>205</v>
      </c>
    </row>
    <row r="122" spans="1:10" ht="64.5" customHeight="1" x14ac:dyDescent="0.3">
      <c r="A122" s="35"/>
      <c r="B122" s="23"/>
      <c r="C122" s="24"/>
      <c r="D122" s="15" t="s">
        <v>389</v>
      </c>
      <c r="E122" s="14" t="s">
        <v>127</v>
      </c>
      <c r="F122" s="15" t="s">
        <v>197</v>
      </c>
      <c r="G122" s="15" t="s">
        <v>198</v>
      </c>
      <c r="H122" s="15" t="s">
        <v>116</v>
      </c>
      <c r="I122" s="16">
        <v>280000</v>
      </c>
      <c r="J122" s="15" t="s">
        <v>390</v>
      </c>
    </row>
    <row r="123" spans="1:10" ht="102.75" customHeight="1" x14ac:dyDescent="0.3">
      <c r="A123" s="35"/>
      <c r="B123" s="23"/>
      <c r="C123" s="24"/>
      <c r="D123" s="15" t="s">
        <v>391</v>
      </c>
      <c r="E123" s="14" t="s">
        <v>392</v>
      </c>
      <c r="F123" s="15" t="s">
        <v>393</v>
      </c>
      <c r="G123" s="15" t="s">
        <v>394</v>
      </c>
      <c r="H123" s="15" t="s">
        <v>395</v>
      </c>
      <c r="I123" s="16">
        <v>1699000</v>
      </c>
      <c r="J123" s="15" t="s">
        <v>396</v>
      </c>
    </row>
    <row r="124" spans="1:10" ht="111.75" customHeight="1" x14ac:dyDescent="0.3">
      <c r="A124" s="35"/>
      <c r="B124" s="23"/>
      <c r="C124" s="24"/>
      <c r="D124" s="25" t="s">
        <v>450</v>
      </c>
      <c r="E124" s="23" t="s">
        <v>26</v>
      </c>
      <c r="F124" s="25" t="s">
        <v>27</v>
      </c>
      <c r="G124" s="25" t="s">
        <v>28</v>
      </c>
      <c r="H124" s="25" t="s">
        <v>397</v>
      </c>
      <c r="I124" s="26">
        <v>1403000</v>
      </c>
      <c r="J124" s="25" t="s">
        <v>398</v>
      </c>
    </row>
    <row r="125" spans="1:10" x14ac:dyDescent="0.3">
      <c r="A125" s="35"/>
      <c r="B125" s="23"/>
      <c r="C125" s="24"/>
      <c r="D125" s="25"/>
      <c r="E125" s="23"/>
      <c r="F125" s="25"/>
      <c r="G125" s="25"/>
      <c r="H125" s="25"/>
      <c r="I125" s="26"/>
      <c r="J125" s="25"/>
    </row>
    <row r="126" spans="1:10" ht="141" customHeight="1" x14ac:dyDescent="0.3">
      <c r="A126" s="35"/>
      <c r="B126" s="23"/>
      <c r="C126" s="24"/>
      <c r="D126" s="15" t="s">
        <v>399</v>
      </c>
      <c r="E126" s="14" t="s">
        <v>26</v>
      </c>
      <c r="F126" s="15" t="s">
        <v>31</v>
      </c>
      <c r="G126" s="15" t="s">
        <v>32</v>
      </c>
      <c r="H126" s="15" t="s">
        <v>400</v>
      </c>
      <c r="I126" s="16">
        <v>2378000</v>
      </c>
      <c r="J126" s="15" t="s">
        <v>401</v>
      </c>
    </row>
    <row r="127" spans="1:10" ht="102.75" customHeight="1" x14ac:dyDescent="0.3">
      <c r="A127" s="35"/>
      <c r="B127" s="23"/>
      <c r="C127" s="24"/>
      <c r="D127" s="15" t="s">
        <v>402</v>
      </c>
      <c r="E127" s="14" t="s">
        <v>26</v>
      </c>
      <c r="F127" s="15" t="s">
        <v>403</v>
      </c>
      <c r="G127" s="15" t="s">
        <v>404</v>
      </c>
      <c r="H127" s="15" t="s">
        <v>405</v>
      </c>
      <c r="I127" s="16">
        <v>1936000</v>
      </c>
      <c r="J127" s="15" t="s">
        <v>406</v>
      </c>
    </row>
    <row r="128" spans="1:10" ht="73.5" customHeight="1" x14ac:dyDescent="0.3">
      <c r="A128" s="35"/>
      <c r="B128" s="23"/>
      <c r="C128" s="24"/>
      <c r="D128" s="25" t="s">
        <v>451</v>
      </c>
      <c r="E128" s="23" t="s">
        <v>61</v>
      </c>
      <c r="F128" s="25" t="s">
        <v>77</v>
      </c>
      <c r="G128" s="25" t="s">
        <v>78</v>
      </c>
      <c r="H128" s="25" t="s">
        <v>407</v>
      </c>
      <c r="I128" s="26">
        <v>3661000</v>
      </c>
      <c r="J128" s="25" t="s">
        <v>408</v>
      </c>
    </row>
    <row r="129" spans="1:10" x14ac:dyDescent="0.3">
      <c r="A129" s="35"/>
      <c r="B129" s="23"/>
      <c r="C129" s="24"/>
      <c r="D129" s="25"/>
      <c r="E129" s="23"/>
      <c r="F129" s="25"/>
      <c r="G129" s="25"/>
      <c r="H129" s="25"/>
      <c r="I129" s="26"/>
      <c r="J129" s="25"/>
    </row>
    <row r="130" spans="1:10" ht="90" customHeight="1" x14ac:dyDescent="0.3">
      <c r="A130" s="35"/>
      <c r="B130" s="23"/>
      <c r="C130" s="24"/>
      <c r="D130" s="15" t="s">
        <v>452</v>
      </c>
      <c r="E130" s="14" t="s">
        <v>26</v>
      </c>
      <c r="F130" s="15" t="s">
        <v>132</v>
      </c>
      <c r="G130" s="15" t="s">
        <v>133</v>
      </c>
      <c r="H130" s="15" t="s">
        <v>409</v>
      </c>
      <c r="I130" s="16">
        <v>1931000</v>
      </c>
      <c r="J130" s="15" t="s">
        <v>410</v>
      </c>
    </row>
    <row r="131" spans="1:10" ht="90" customHeight="1" x14ac:dyDescent="0.3">
      <c r="A131" s="35"/>
      <c r="B131" s="23"/>
      <c r="C131" s="24"/>
      <c r="D131" s="15" t="s">
        <v>411</v>
      </c>
      <c r="E131" s="14" t="s">
        <v>26</v>
      </c>
      <c r="F131" s="15" t="s">
        <v>67</v>
      </c>
      <c r="G131" s="15" t="s">
        <v>68</v>
      </c>
      <c r="H131" s="15" t="s">
        <v>412</v>
      </c>
      <c r="I131" s="16">
        <v>3493000</v>
      </c>
      <c r="J131" s="15" t="s">
        <v>413</v>
      </c>
    </row>
    <row r="132" spans="1:10" ht="77.25" customHeight="1" x14ac:dyDescent="0.3">
      <c r="A132" s="35"/>
      <c r="B132" s="23"/>
      <c r="C132" s="24"/>
      <c r="D132" s="15" t="s">
        <v>453</v>
      </c>
      <c r="E132" s="14" t="s">
        <v>26</v>
      </c>
      <c r="F132" s="15" t="s">
        <v>137</v>
      </c>
      <c r="G132" s="15" t="s">
        <v>138</v>
      </c>
      <c r="H132" s="15" t="s">
        <v>414</v>
      </c>
      <c r="I132" s="16">
        <v>993000</v>
      </c>
      <c r="J132" s="15" t="s">
        <v>415</v>
      </c>
    </row>
    <row r="133" spans="1:10" ht="115.5" customHeight="1" x14ac:dyDescent="0.3">
      <c r="A133" s="35"/>
      <c r="B133" s="23"/>
      <c r="C133" s="24"/>
      <c r="D133" s="15" t="s">
        <v>416</v>
      </c>
      <c r="E133" s="14" t="s">
        <v>26</v>
      </c>
      <c r="F133" s="15" t="s">
        <v>62</v>
      </c>
      <c r="G133" s="15" t="s">
        <v>63</v>
      </c>
      <c r="H133" s="15" t="s">
        <v>417</v>
      </c>
      <c r="I133" s="16">
        <v>2610000</v>
      </c>
      <c r="J133" s="15" t="s">
        <v>418</v>
      </c>
    </row>
    <row r="134" spans="1:10" x14ac:dyDescent="0.3">
      <c r="A134" s="35"/>
      <c r="B134" s="23"/>
      <c r="C134" s="24"/>
      <c r="D134" s="25" t="s">
        <v>454</v>
      </c>
      <c r="E134" s="23" t="s">
        <v>72</v>
      </c>
      <c r="F134" s="25" t="s">
        <v>419</v>
      </c>
      <c r="G134" s="25" t="s">
        <v>420</v>
      </c>
      <c r="H134" s="25" t="s">
        <v>421</v>
      </c>
      <c r="I134" s="26">
        <v>600000</v>
      </c>
      <c r="J134" s="25" t="s">
        <v>422</v>
      </c>
    </row>
    <row r="135" spans="1:10" x14ac:dyDescent="0.3">
      <c r="A135" s="36"/>
      <c r="B135" s="23"/>
      <c r="C135" s="24"/>
      <c r="D135" s="25"/>
      <c r="E135" s="23"/>
      <c r="F135" s="25"/>
      <c r="G135" s="25"/>
      <c r="H135" s="25"/>
      <c r="I135" s="26"/>
      <c r="J135" s="25"/>
    </row>
    <row r="138" spans="1:10" x14ac:dyDescent="0.3">
      <c r="B138" s="18" t="s">
        <v>429</v>
      </c>
    </row>
  </sheetData>
  <mergeCells count="179">
    <mergeCell ref="H9:H10"/>
    <mergeCell ref="J9:J10"/>
    <mergeCell ref="F13:F14"/>
    <mergeCell ref="E9:E10"/>
    <mergeCell ref="D1:E1"/>
    <mergeCell ref="A2:B2"/>
    <mergeCell ref="D2:E2"/>
    <mergeCell ref="A3:B3"/>
    <mergeCell ref="D3:E3"/>
    <mergeCell ref="A1:B1"/>
    <mergeCell ref="B4:I4"/>
    <mergeCell ref="A6:A135"/>
    <mergeCell ref="G72:G73"/>
    <mergeCell ref="D81:D82"/>
    <mergeCell ref="E81:E82"/>
    <mergeCell ref="F81:F82"/>
    <mergeCell ref="D72:D73"/>
    <mergeCell ref="E72:E73"/>
    <mergeCell ref="D69:D70"/>
    <mergeCell ref="E69:E70"/>
    <mergeCell ref="D34:D35"/>
    <mergeCell ref="E34:E35"/>
    <mergeCell ref="E29:E30"/>
    <mergeCell ref="D9:D10"/>
    <mergeCell ref="J41:J42"/>
    <mergeCell ref="J43:J44"/>
    <mergeCell ref="H49:H50"/>
    <mergeCell ref="F36:F37"/>
    <mergeCell ref="G36:G37"/>
    <mergeCell ref="H36:H37"/>
    <mergeCell ref="J36:J37"/>
    <mergeCell ref="F34:F35"/>
    <mergeCell ref="G34:G35"/>
    <mergeCell ref="I49:I50"/>
    <mergeCell ref="J49:J50"/>
    <mergeCell ref="D49:D50"/>
    <mergeCell ref="E49:E50"/>
    <mergeCell ref="E41:E42"/>
    <mergeCell ref="F41:F42"/>
    <mergeCell ref="G41:G42"/>
    <mergeCell ref="H41:H42"/>
    <mergeCell ref="D41:D42"/>
    <mergeCell ref="D43:D44"/>
    <mergeCell ref="E43:E44"/>
    <mergeCell ref="F43:F44"/>
    <mergeCell ref="G43:G44"/>
    <mergeCell ref="H43:H44"/>
    <mergeCell ref="F49:F50"/>
    <mergeCell ref="G49:G50"/>
    <mergeCell ref="D13:D14"/>
    <mergeCell ref="E13:E14"/>
    <mergeCell ref="E36:E37"/>
    <mergeCell ref="D36:D37"/>
    <mergeCell ref="F29:F30"/>
    <mergeCell ref="F19:F20"/>
    <mergeCell ref="G19:G20"/>
    <mergeCell ref="F9:F10"/>
    <mergeCell ref="G9:G10"/>
    <mergeCell ref="F23:F25"/>
    <mergeCell ref="G23:G25"/>
    <mergeCell ref="J19:J20"/>
    <mergeCell ref="D21:D22"/>
    <mergeCell ref="E21:E22"/>
    <mergeCell ref="F21:F22"/>
    <mergeCell ref="G21:G22"/>
    <mergeCell ref="H21:H22"/>
    <mergeCell ref="J21:J22"/>
    <mergeCell ref="D19:D20"/>
    <mergeCell ref="E19:E20"/>
    <mergeCell ref="H19:H20"/>
    <mergeCell ref="H23:H25"/>
    <mergeCell ref="D39:D40"/>
    <mergeCell ref="E39:E40"/>
    <mergeCell ref="F39:F40"/>
    <mergeCell ref="G39:G40"/>
    <mergeCell ref="H39:H40"/>
    <mergeCell ref="J39:J40"/>
    <mergeCell ref="J34:J35"/>
    <mergeCell ref="G29:G30"/>
    <mergeCell ref="H29:H30"/>
    <mergeCell ref="J29:J30"/>
    <mergeCell ref="I29:I30"/>
    <mergeCell ref="I34:I35"/>
    <mergeCell ref="J17:J18"/>
    <mergeCell ref="D7:D8"/>
    <mergeCell ref="E7:E8"/>
    <mergeCell ref="F7:F8"/>
    <mergeCell ref="G7:G8"/>
    <mergeCell ref="H7:H8"/>
    <mergeCell ref="J7:J8"/>
    <mergeCell ref="D128:D129"/>
    <mergeCell ref="E128:E129"/>
    <mergeCell ref="F128:F129"/>
    <mergeCell ref="G128:G129"/>
    <mergeCell ref="I21:I22"/>
    <mergeCell ref="D23:D25"/>
    <mergeCell ref="E23:E25"/>
    <mergeCell ref="G81:G82"/>
    <mergeCell ref="H81:H82"/>
    <mergeCell ref="J81:J82"/>
    <mergeCell ref="D84:D85"/>
    <mergeCell ref="E84:E85"/>
    <mergeCell ref="G84:G85"/>
    <mergeCell ref="H84:H85"/>
    <mergeCell ref="J84:J85"/>
    <mergeCell ref="F84:F85"/>
    <mergeCell ref="F69:F70"/>
    <mergeCell ref="D57:D58"/>
    <mergeCell ref="E57:E58"/>
    <mergeCell ref="F57:F58"/>
    <mergeCell ref="G57:G58"/>
    <mergeCell ref="H57:H58"/>
    <mergeCell ref="J57:J58"/>
    <mergeCell ref="B6:B55"/>
    <mergeCell ref="C6:C55"/>
    <mergeCell ref="J23:J25"/>
    <mergeCell ref="D27:D28"/>
    <mergeCell ref="E27:E28"/>
    <mergeCell ref="F27:F28"/>
    <mergeCell ref="G27:G28"/>
    <mergeCell ref="H27:H28"/>
    <mergeCell ref="J27:J28"/>
    <mergeCell ref="G13:G14"/>
    <mergeCell ref="H13:H14"/>
    <mergeCell ref="J13:J14"/>
    <mergeCell ref="D17:D18"/>
    <mergeCell ref="E17:E18"/>
    <mergeCell ref="F17:F18"/>
    <mergeCell ref="G17:G18"/>
    <mergeCell ref="H17:H18"/>
    <mergeCell ref="B56:B79"/>
    <mergeCell ref="C56:C79"/>
    <mergeCell ref="D74:D75"/>
    <mergeCell ref="E74:E75"/>
    <mergeCell ref="F74:F75"/>
    <mergeCell ref="G59:G60"/>
    <mergeCell ref="H59:H60"/>
    <mergeCell ref="J59:J60"/>
    <mergeCell ref="H72:H73"/>
    <mergeCell ref="J72:J73"/>
    <mergeCell ref="D59:D60"/>
    <mergeCell ref="E59:E60"/>
    <mergeCell ref="F59:F60"/>
    <mergeCell ref="G69:G70"/>
    <mergeCell ref="H69:H70"/>
    <mergeCell ref="J69:J70"/>
    <mergeCell ref="G74:G75"/>
    <mergeCell ref="H74:H75"/>
    <mergeCell ref="J74:J75"/>
    <mergeCell ref="D78:D79"/>
    <mergeCell ref="E78:E79"/>
    <mergeCell ref="G78:G79"/>
    <mergeCell ref="H78:H79"/>
    <mergeCell ref="I78:I79"/>
    <mergeCell ref="J78:J79"/>
    <mergeCell ref="B80:B135"/>
    <mergeCell ref="C80:C135"/>
    <mergeCell ref="H89:H90"/>
    <mergeCell ref="J89:J90"/>
    <mergeCell ref="D124:D125"/>
    <mergeCell ref="E124:E125"/>
    <mergeCell ref="F124:F125"/>
    <mergeCell ref="G124:G125"/>
    <mergeCell ref="H124:H125"/>
    <mergeCell ref="I124:I125"/>
    <mergeCell ref="J124:J125"/>
    <mergeCell ref="D89:D90"/>
    <mergeCell ref="E89:E90"/>
    <mergeCell ref="G89:G90"/>
    <mergeCell ref="H128:H129"/>
    <mergeCell ref="I128:I129"/>
    <mergeCell ref="J128:J129"/>
    <mergeCell ref="D134:D135"/>
    <mergeCell ref="E134:E135"/>
    <mergeCell ref="F134:F135"/>
    <mergeCell ref="G134:G135"/>
    <mergeCell ref="H134:H135"/>
    <mergeCell ref="I134:I135"/>
    <mergeCell ref="J134:J135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2"/>
  <sheetViews>
    <sheetView topLeftCell="A87" workbookViewId="0">
      <selection activeCell="E102" sqref="E102"/>
    </sheetView>
  </sheetViews>
  <sheetFormatPr defaultRowHeight="15" x14ac:dyDescent="0.25"/>
  <cols>
    <col min="2" max="2" width="23.42578125" customWidth="1"/>
    <col min="3" max="3" width="27.5703125" customWidth="1"/>
    <col min="5" max="5" width="32.42578125" customWidth="1"/>
    <col min="8" max="8" width="28" customWidth="1"/>
  </cols>
  <sheetData>
    <row r="1" spans="2:2" x14ac:dyDescent="0.25">
      <c r="B1" t="s">
        <v>12</v>
      </c>
    </row>
    <row r="2" spans="2:2" ht="15.75" thickBot="1" x14ac:dyDescent="0.3"/>
    <row r="3" spans="2:2" ht="15.75" thickBot="1" x14ac:dyDescent="0.3">
      <c r="B3" s="3">
        <v>200000</v>
      </c>
    </row>
    <row r="4" spans="2:2" x14ac:dyDescent="0.25">
      <c r="B4" s="4">
        <v>353000</v>
      </c>
    </row>
    <row r="5" spans="2:2" x14ac:dyDescent="0.25">
      <c r="B5" s="4">
        <v>515000</v>
      </c>
    </row>
    <row r="6" spans="2:2" ht="15.75" thickBot="1" x14ac:dyDescent="0.3">
      <c r="B6" s="6">
        <v>1025024</v>
      </c>
    </row>
    <row r="7" spans="2:2" ht="15.75" thickBot="1" x14ac:dyDescent="0.3">
      <c r="B7" s="6">
        <v>777000</v>
      </c>
    </row>
    <row r="8" spans="2:2" x14ac:dyDescent="0.25">
      <c r="B8" s="4">
        <v>482000</v>
      </c>
    </row>
    <row r="9" spans="2:2" ht="15.75" thickBot="1" x14ac:dyDescent="0.3">
      <c r="B9" s="6">
        <v>2300000</v>
      </c>
    </row>
    <row r="10" spans="2:2" ht="15.75" thickBot="1" x14ac:dyDescent="0.3">
      <c r="B10" s="6">
        <v>1120178</v>
      </c>
    </row>
    <row r="11" spans="2:2" x14ac:dyDescent="0.25">
      <c r="B11" s="4">
        <v>558000</v>
      </c>
    </row>
    <row r="12" spans="2:2" x14ac:dyDescent="0.25">
      <c r="B12" s="7">
        <v>892000</v>
      </c>
    </row>
    <row r="13" spans="2:2" ht="15.75" thickBot="1" x14ac:dyDescent="0.3">
      <c r="B13" s="5" t="s">
        <v>18</v>
      </c>
    </row>
    <row r="14" spans="2:2" x14ac:dyDescent="0.25">
      <c r="B14" s="4">
        <v>604000</v>
      </c>
    </row>
    <row r="15" spans="2:2" ht="15.75" thickBot="1" x14ac:dyDescent="0.3">
      <c r="B15" s="6">
        <v>374500</v>
      </c>
    </row>
    <row r="16" spans="2:2" x14ac:dyDescent="0.25">
      <c r="B16" s="4">
        <v>288364</v>
      </c>
    </row>
    <row r="17" spans="2:2" ht="15.75" thickBot="1" x14ac:dyDescent="0.3">
      <c r="B17" s="6">
        <v>519300</v>
      </c>
    </row>
    <row r="18" spans="2:2" ht="15.75" thickBot="1" x14ac:dyDescent="0.3">
      <c r="B18" s="6">
        <v>886200</v>
      </c>
    </row>
    <row r="19" spans="2:2" ht="15.75" thickBot="1" x14ac:dyDescent="0.3">
      <c r="B19" s="6">
        <v>1912938</v>
      </c>
    </row>
    <row r="20" spans="2:2" ht="15.75" thickBot="1" x14ac:dyDescent="0.3">
      <c r="B20" s="6">
        <v>75000</v>
      </c>
    </row>
    <row r="21" spans="2:2" x14ac:dyDescent="0.25">
      <c r="B21" s="4">
        <v>372750</v>
      </c>
    </row>
    <row r="22" spans="2:2" ht="15.75" thickBot="1" x14ac:dyDescent="0.3">
      <c r="B22" s="6">
        <v>229800</v>
      </c>
    </row>
    <row r="23" spans="2:2" x14ac:dyDescent="0.25">
      <c r="B23" s="4">
        <v>320000</v>
      </c>
    </row>
    <row r="24" spans="2:2" x14ac:dyDescent="0.25">
      <c r="B24" s="4">
        <v>882000</v>
      </c>
    </row>
    <row r="25" spans="2:2" x14ac:dyDescent="0.25">
      <c r="B25" s="4">
        <v>526000</v>
      </c>
    </row>
    <row r="26" spans="2:2" ht="15.75" thickBot="1" x14ac:dyDescent="0.3">
      <c r="B26" s="6">
        <v>350000</v>
      </c>
    </row>
    <row r="27" spans="2:2" ht="15.75" thickBot="1" x14ac:dyDescent="0.3">
      <c r="B27" s="6">
        <v>400000</v>
      </c>
    </row>
    <row r="28" spans="2:2" ht="15.75" thickBot="1" x14ac:dyDescent="0.3">
      <c r="B28" s="6">
        <v>320000</v>
      </c>
    </row>
    <row r="29" spans="2:2" ht="15.75" thickBot="1" x14ac:dyDescent="0.3">
      <c r="B29" s="6">
        <v>821600</v>
      </c>
    </row>
    <row r="30" spans="2:2" ht="15.75" thickBot="1" x14ac:dyDescent="0.3">
      <c r="B30" s="6">
        <v>7410475</v>
      </c>
    </row>
    <row r="31" spans="2:2" ht="15.75" thickBot="1" x14ac:dyDescent="0.3">
      <c r="B31" s="6">
        <v>818000</v>
      </c>
    </row>
    <row r="32" spans="2:2" ht="15.75" thickBot="1" x14ac:dyDescent="0.3">
      <c r="B32" s="6">
        <v>668600</v>
      </c>
    </row>
    <row r="33" spans="2:4" ht="15.75" thickBot="1" x14ac:dyDescent="0.3">
      <c r="B33" s="6">
        <v>112640</v>
      </c>
    </row>
    <row r="34" spans="2:4" ht="15.75" thickBot="1" x14ac:dyDescent="0.3">
      <c r="B34" s="6">
        <v>1000000</v>
      </c>
    </row>
    <row r="35" spans="2:4" ht="15.75" thickBot="1" x14ac:dyDescent="0.3">
      <c r="B35" s="6">
        <v>378880</v>
      </c>
    </row>
    <row r="36" spans="2:4" ht="16.5" thickBot="1" x14ac:dyDescent="0.3">
      <c r="B36" s="19">
        <f>SUM(B3:B35)</f>
        <v>27493249</v>
      </c>
      <c r="C36" s="20">
        <v>28123249</v>
      </c>
      <c r="D36" s="2">
        <f>C36-B36</f>
        <v>630000</v>
      </c>
    </row>
    <row r="37" spans="2:4" ht="15.75" thickBot="1" x14ac:dyDescent="0.3">
      <c r="B37" s="21" t="e">
        <f ca="1">SpellNumber(27493249)</f>
        <v>#NAME?</v>
      </c>
    </row>
    <row r="39" spans="2:4" x14ac:dyDescent="0.25">
      <c r="B39">
        <v>27493249</v>
      </c>
    </row>
    <row r="47" spans="2:4" x14ac:dyDescent="0.25">
      <c r="C47" t="s">
        <v>13</v>
      </c>
    </row>
    <row r="48" spans="2:4" ht="15.75" thickBot="1" x14ac:dyDescent="0.3"/>
    <row r="49" spans="3:3" ht="15.75" thickBot="1" x14ac:dyDescent="0.3">
      <c r="C49" s="3">
        <v>207000</v>
      </c>
    </row>
    <row r="50" spans="3:3" x14ac:dyDescent="0.25">
      <c r="C50" s="4">
        <v>105000</v>
      </c>
    </row>
    <row r="51" spans="3:3" x14ac:dyDescent="0.25">
      <c r="C51" s="4">
        <v>59375</v>
      </c>
    </row>
    <row r="52" spans="3:3" ht="15.75" thickBot="1" x14ac:dyDescent="0.3">
      <c r="C52" s="6">
        <v>320000</v>
      </c>
    </row>
    <row r="53" spans="3:3" ht="15.75" thickBot="1" x14ac:dyDescent="0.3">
      <c r="C53" s="6">
        <v>7000000</v>
      </c>
    </row>
    <row r="54" spans="3:3" ht="15.75" thickBot="1" x14ac:dyDescent="0.3">
      <c r="C54" s="6">
        <v>280000</v>
      </c>
    </row>
    <row r="55" spans="3:3" ht="15.75" thickBot="1" x14ac:dyDescent="0.3">
      <c r="C55" s="6">
        <v>1082880</v>
      </c>
    </row>
    <row r="56" spans="3:3" ht="15.75" thickBot="1" x14ac:dyDescent="0.3">
      <c r="C56" s="6">
        <v>288364</v>
      </c>
    </row>
    <row r="57" spans="3:3" ht="15.75" thickBot="1" x14ac:dyDescent="0.3">
      <c r="C57" s="6">
        <v>600000</v>
      </c>
    </row>
    <row r="58" spans="3:3" ht="15.75" thickBot="1" x14ac:dyDescent="0.3">
      <c r="C58" s="6">
        <v>1660000</v>
      </c>
    </row>
    <row r="59" spans="3:3" ht="15.75" thickBot="1" x14ac:dyDescent="0.3">
      <c r="C59" s="6">
        <v>500000</v>
      </c>
    </row>
    <row r="60" spans="3:3" x14ac:dyDescent="0.25">
      <c r="C60" s="4">
        <v>400000</v>
      </c>
    </row>
    <row r="61" spans="3:3" ht="15.75" thickBot="1" x14ac:dyDescent="0.3">
      <c r="C61" s="6">
        <v>1500000</v>
      </c>
    </row>
    <row r="62" spans="3:3" x14ac:dyDescent="0.25">
      <c r="C62" s="4">
        <v>287330</v>
      </c>
    </row>
    <row r="63" spans="3:3" x14ac:dyDescent="0.25">
      <c r="C63" s="4">
        <v>511000</v>
      </c>
    </row>
    <row r="64" spans="3:3" ht="15.75" thickBot="1" x14ac:dyDescent="0.3">
      <c r="C64" s="6">
        <v>375193</v>
      </c>
    </row>
    <row r="65" spans="3:5" ht="15.75" thickBot="1" x14ac:dyDescent="0.3">
      <c r="C65" s="6">
        <v>80000</v>
      </c>
    </row>
    <row r="66" spans="3:5" ht="15.75" thickBot="1" x14ac:dyDescent="0.3">
      <c r="C66" s="8">
        <v>74560</v>
      </c>
    </row>
    <row r="67" spans="3:5" x14ac:dyDescent="0.25">
      <c r="C67" s="19">
        <f>SUM(C49:C66)</f>
        <v>15330702</v>
      </c>
    </row>
    <row r="72" spans="3:5" x14ac:dyDescent="0.25">
      <c r="E72" t="s">
        <v>14</v>
      </c>
    </row>
    <row r="73" spans="3:5" ht="15.75" thickBot="1" x14ac:dyDescent="0.3"/>
    <row r="74" spans="3:5" ht="15.75" thickBot="1" x14ac:dyDescent="0.3">
      <c r="E74" s="3">
        <v>500000</v>
      </c>
    </row>
    <row r="75" spans="3:5" x14ac:dyDescent="0.25">
      <c r="E75" s="4">
        <v>458456</v>
      </c>
    </row>
    <row r="76" spans="3:5" x14ac:dyDescent="0.25">
      <c r="E76" s="4">
        <v>440000</v>
      </c>
    </row>
    <row r="77" spans="3:5" ht="15.75" thickBot="1" x14ac:dyDescent="0.3">
      <c r="E77" s="6">
        <v>674000</v>
      </c>
    </row>
    <row r="78" spans="3:5" x14ac:dyDescent="0.25">
      <c r="E78" s="4">
        <v>261193</v>
      </c>
    </row>
    <row r="79" spans="3:5" ht="15.75" thickBot="1" x14ac:dyDescent="0.3">
      <c r="E79" s="6">
        <v>120000</v>
      </c>
    </row>
    <row r="80" spans="3:5" ht="15.75" thickBot="1" x14ac:dyDescent="0.3">
      <c r="E80" s="6">
        <v>487000</v>
      </c>
    </row>
    <row r="81" spans="5:5" ht="15.75" thickBot="1" x14ac:dyDescent="0.3">
      <c r="E81" s="6">
        <v>545400</v>
      </c>
    </row>
    <row r="82" spans="5:5" ht="15.75" thickBot="1" x14ac:dyDescent="0.3">
      <c r="E82" s="6">
        <v>410971</v>
      </c>
    </row>
    <row r="83" spans="5:5" ht="15.75" thickBot="1" x14ac:dyDescent="0.3">
      <c r="E83" s="6">
        <v>184375</v>
      </c>
    </row>
    <row r="84" spans="5:5" ht="15.75" thickBot="1" x14ac:dyDescent="0.3">
      <c r="E84" s="6">
        <v>765800</v>
      </c>
    </row>
    <row r="85" spans="5:5" ht="15.75" thickBot="1" x14ac:dyDescent="0.3">
      <c r="E85" s="6">
        <v>957000</v>
      </c>
    </row>
    <row r="86" spans="5:5" ht="15.75" thickBot="1" x14ac:dyDescent="0.3">
      <c r="E86" s="6">
        <v>450560</v>
      </c>
    </row>
    <row r="87" spans="5:5" ht="15.75" thickBot="1" x14ac:dyDescent="0.3">
      <c r="E87" s="6">
        <v>501600</v>
      </c>
    </row>
    <row r="88" spans="5:5" ht="15.75" thickBot="1" x14ac:dyDescent="0.3">
      <c r="E88" s="6">
        <v>400000</v>
      </c>
    </row>
    <row r="89" spans="5:5" ht="15.75" thickBot="1" x14ac:dyDescent="0.3">
      <c r="E89" s="6">
        <v>59375</v>
      </c>
    </row>
    <row r="90" spans="5:5" ht="15.75" thickBot="1" x14ac:dyDescent="0.3">
      <c r="E90" s="6">
        <v>280000</v>
      </c>
    </row>
    <row r="91" spans="5:5" ht="15.75" thickBot="1" x14ac:dyDescent="0.3">
      <c r="E91" s="6">
        <v>1699000</v>
      </c>
    </row>
    <row r="92" spans="5:5" ht="15.75" thickBot="1" x14ac:dyDescent="0.3">
      <c r="E92" s="6">
        <v>1403000</v>
      </c>
    </row>
    <row r="93" spans="5:5" ht="15.75" thickBot="1" x14ac:dyDescent="0.3">
      <c r="E93" s="6">
        <v>2378000</v>
      </c>
    </row>
    <row r="94" spans="5:5" ht="15.75" thickBot="1" x14ac:dyDescent="0.3">
      <c r="E94" s="6">
        <v>1936000</v>
      </c>
    </row>
    <row r="95" spans="5:5" x14ac:dyDescent="0.25">
      <c r="E95" s="37">
        <v>3661000</v>
      </c>
    </row>
    <row r="96" spans="5:5" ht="15.75" thickBot="1" x14ac:dyDescent="0.3">
      <c r="E96" s="38"/>
    </row>
    <row r="97" spans="5:5" ht="15.75" thickBot="1" x14ac:dyDescent="0.3">
      <c r="E97" s="6">
        <v>1931000</v>
      </c>
    </row>
    <row r="98" spans="5:5" ht="15.75" thickBot="1" x14ac:dyDescent="0.3">
      <c r="E98" s="6">
        <v>3493000</v>
      </c>
    </row>
    <row r="99" spans="5:5" ht="15.75" thickBot="1" x14ac:dyDescent="0.3">
      <c r="E99" s="6">
        <v>993000</v>
      </c>
    </row>
    <row r="100" spans="5:5" ht="15.75" thickBot="1" x14ac:dyDescent="0.3">
      <c r="E100" s="6">
        <v>2610000</v>
      </c>
    </row>
    <row r="101" spans="5:5" ht="15.75" thickBot="1" x14ac:dyDescent="0.3">
      <c r="E101" s="6">
        <v>600000</v>
      </c>
    </row>
    <row r="102" spans="5:5" x14ac:dyDescent="0.25">
      <c r="E102" s="19">
        <f>SUM(E74:E101)</f>
        <v>28199730</v>
      </c>
    </row>
  </sheetData>
  <mergeCells count="1">
    <mergeCell ref="E95:E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Lenovo</cp:lastModifiedBy>
  <cp:lastPrinted>2016-12-19T11:04:51Z</cp:lastPrinted>
  <dcterms:created xsi:type="dcterms:W3CDTF">2016-10-14T10:25:43Z</dcterms:created>
  <dcterms:modified xsi:type="dcterms:W3CDTF">2016-12-19T11:05:02Z</dcterms:modified>
</cp:coreProperties>
</file>